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\\secretaire\Documents2\1-HUG-S\RALLYES+COURSES\RALLYES\RALLYE TUNISIA DESERT CHALLENGE\2022\final\"/>
    </mc:Choice>
  </mc:AlternateContent>
  <xr:revisionPtr revIDLastSave="0" documentId="13_ncr:1_{2DC4DA94-3BED-4E18-ACCB-F4248C6059E9}" xr6:coauthVersionLast="47" xr6:coauthVersionMax="47" xr10:uidLastSave="{00000000-0000-0000-0000-000000000000}"/>
  <bookViews>
    <workbookView xWindow="-28920" yWindow="570" windowWidth="29040" windowHeight="15840" xr2:uid="{00000000-000D-0000-FFFF-FFFF00000000}"/>
  </bookViews>
  <sheets>
    <sheet name="Feuil2" sheetId="2" r:id="rId1"/>
  </sheets>
  <definedNames>
    <definedName name="QTA" localSheetId="0">Feuil2!$G$20</definedName>
    <definedName name="QTB" localSheetId="0">Feuil2!$G$21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5" i="2" l="1"/>
  <c r="J144" i="2"/>
  <c r="J143" i="2"/>
  <c r="J142" i="2"/>
  <c r="J141" i="2"/>
  <c r="J140" i="2"/>
  <c r="J139" i="2"/>
  <c r="J138" i="2"/>
  <c r="J100" i="2"/>
  <c r="J99" i="2"/>
  <c r="J98" i="2"/>
  <c r="J97" i="2"/>
  <c r="J101" i="2" l="1"/>
  <c r="J146" i="2"/>
  <c r="J64" i="2"/>
  <c r="J63" i="2"/>
  <c r="J62" i="2"/>
  <c r="J61" i="2"/>
  <c r="J60" i="2"/>
  <c r="J59" i="2"/>
  <c r="J58" i="2"/>
  <c r="J57" i="2"/>
  <c r="J22" i="2"/>
  <c r="J21" i="2"/>
  <c r="J20" i="2"/>
  <c r="J19" i="2"/>
  <c r="J18" i="2"/>
  <c r="J17" i="2"/>
  <c r="J65" i="2" l="1"/>
  <c r="J23" i="2"/>
</calcChain>
</file>

<file path=xl/sharedStrings.xml><?xml version="1.0" encoding="utf-8"?>
<sst xmlns="http://schemas.openxmlformats.org/spreadsheetml/2006/main" count="142" uniqueCount="73">
  <si>
    <t>Team* :</t>
  </si>
  <si>
    <t>Email* :</t>
  </si>
  <si>
    <t>BRAND</t>
  </si>
  <si>
    <t>SIZE</t>
  </si>
  <si>
    <t>QTY</t>
  </si>
  <si>
    <t>PRICE PER UNIT</t>
  </si>
  <si>
    <t>TOTAL*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</si>
  <si>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</si>
  <si>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</si>
  <si>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</si>
  <si>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</si>
  <si>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</si>
  <si>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</si>
  <si>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</si>
  <si>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</si>
  <si>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</si>
  <si>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</si>
  <si>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215/85-16</t>
  </si>
  <si>
    <t>G2 COMPETITION</t>
  </si>
  <si>
    <t>17"</t>
  </si>
  <si>
    <t>35x12.50-17</t>
  </si>
  <si>
    <t>37x12.50-17</t>
  </si>
  <si>
    <t>PROFILE (click to see the product sheet !)</t>
  </si>
  <si>
    <t>90/100-21</t>
  </si>
  <si>
    <t>ENDURO MEDIUM</t>
  </si>
  <si>
    <t>90/90-21</t>
  </si>
  <si>
    <t>DESERT RACE</t>
  </si>
  <si>
    <t>M16 (Front)</t>
  </si>
  <si>
    <t>BIB MOUSSE</t>
  </si>
  <si>
    <t>140/80-18</t>
  </si>
  <si>
    <t>DESERT RACE BAJA (SAND)</t>
  </si>
  <si>
    <t>M02 (Rear)</t>
  </si>
  <si>
    <t>TUNISIA DESERT CHALLENGE 2022
SSV - ATV</t>
  </si>
  <si>
    <t>14"</t>
  </si>
  <si>
    <t>28x10.00-14</t>
  </si>
  <si>
    <t xml:space="preserve"> KM3 </t>
  </si>
  <si>
    <t>30x10.00-14</t>
  </si>
  <si>
    <t>32x10.00-14</t>
  </si>
  <si>
    <t>30x10.00-15</t>
  </si>
  <si>
    <t xml:space="preserve">KM3 </t>
  </si>
  <si>
    <t>32x10.00-15</t>
  </si>
  <si>
    <t>35x11.00-15</t>
  </si>
  <si>
    <t>30x9.50-15</t>
  </si>
  <si>
    <t>KDR3</t>
  </si>
  <si>
    <t>BAJA KR2</t>
  </si>
  <si>
    <t>NEW !</t>
  </si>
  <si>
    <t>TUNISIA DESERT CHALLENGE 2022</t>
  </si>
  <si>
    <t>28x10-14</t>
  </si>
  <si>
    <t>AR33</t>
  </si>
  <si>
    <t>30x10-14</t>
  </si>
  <si>
    <t>32x10-14</t>
  </si>
  <si>
    <t>30x10-15</t>
  </si>
  <si>
    <r>
      <t xml:space="preserve">TUNISIA DESERT CHALLENGE 2022
</t>
    </r>
    <r>
      <rPr>
        <i/>
        <sz val="28"/>
        <color theme="3"/>
        <rFont val="Calibri"/>
        <family val="2"/>
        <scheme val="minor"/>
      </rPr>
      <t>4X4 - BUGGY - COMPETITION</t>
    </r>
  </si>
  <si>
    <t>4X4 - BUGGY - CLASSICS</t>
  </si>
  <si>
    <t>KM3</t>
  </si>
  <si>
    <t>KO2</t>
  </si>
  <si>
    <t>online@hug-s.com</t>
  </si>
  <si>
    <t>Nom, prénom* :</t>
  </si>
  <si>
    <t>Tel.* :</t>
  </si>
  <si>
    <t>Les champs marqué d'une * sont obligatoires.</t>
  </si>
  <si>
    <r>
      <t xml:space="preserve">TUNISIA DESERT CHALLENGE 2022
</t>
    </r>
    <r>
      <rPr>
        <i/>
        <sz val="28"/>
        <color theme="3"/>
        <rFont val="Calibri"/>
        <family val="2"/>
        <scheme val="minor"/>
      </rPr>
      <t>MOTO &amp; BIB-MOUSSES</t>
    </r>
  </si>
  <si>
    <t>*Les professionnels commandant en Europe peuvent récupérer la TVA de 20% (livraison en Europe à leur charge). Contactez-nous.</t>
  </si>
  <si>
    <r>
      <t xml:space="preserve">Ces prix comprennent le transport; le stockage et le montage pendant le rallye
</t>
    </r>
    <r>
      <rPr>
        <b/>
        <sz val="11"/>
        <color theme="3"/>
        <rFont val="Calibri"/>
        <family val="2"/>
        <scheme val="minor"/>
      </rPr>
      <t>Pour toute autre dimension : contactez-nous</t>
    </r>
  </si>
  <si>
    <t>MARQUE</t>
  </si>
  <si>
    <t>DIMENSIONS</t>
  </si>
  <si>
    <t>PROFIL (Cliquez pour consulter la fiche produit)</t>
  </si>
  <si>
    <t>QTE</t>
  </si>
  <si>
    <t>PRIX UNITAIRE</t>
  </si>
  <si>
    <t xml:space="preserve">TOTAL DE LA COMMANDE : </t>
  </si>
  <si>
    <r>
      <t xml:space="preserve">Ces prix comprennent le transport; le stockage et le montage pendant le rallye
</t>
    </r>
    <r>
      <rPr>
        <b/>
        <sz val="12"/>
        <color theme="3"/>
        <rFont val="Calibri"/>
        <family val="2"/>
        <scheme val="minor"/>
      </rPr>
      <t>Pour toute autre dimension : contactez-nous</t>
    </r>
  </si>
  <si>
    <t>DISTRIBUTEUR :</t>
  </si>
  <si>
    <t xml:space="preserve">DISTRIBUTEUR : </t>
  </si>
  <si>
    <t>CONTACTEZ-NOUS POUR UN DEVIS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</si>
</sst>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D01"/>
      <name val="Calibri"/>
      <family val="2"/>
      <scheme val="minor"/>
    </font>
    <font>
      <u/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6"/>
      <color rgb="FF26336E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9"/>
      <color theme="3"/>
      <name val="Calibri"/>
      <family val="2"/>
      <scheme val="minor"/>
    </font>
    <font>
      <i/>
      <sz val="9"/>
      <color theme="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28"/>
      <color theme="3"/>
      <name val="Calibri"/>
      <family val="2"/>
      <scheme val="minor"/>
    </font>
    <font>
      <i/>
      <sz val="28"/>
      <color theme="3"/>
      <name val="Calibri"/>
      <family val="2"/>
      <scheme val="minor"/>
    </font>
    <font>
      <u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5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sz val="26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/>
      <top style="thin">
        <color theme="0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dotted">
        <color rgb="FFFF0D01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dotted">
        <color rgb="FFFF0D01"/>
      </top>
      <bottom style="dotted">
        <color rgb="FFFF0D01"/>
      </bottom>
      <diagonal/>
    </border>
    <border>
      <left/>
      <right style="thick">
        <color theme="4"/>
      </right>
      <top style="dotted">
        <color rgb="FFFF0D01"/>
      </top>
      <bottom/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/>
      <bottom style="dotted">
        <color rgb="FFFF0D01"/>
      </bottom>
      <diagonal/>
    </border>
    <border>
      <left/>
      <right style="thick">
        <color theme="4"/>
      </right>
      <top/>
      <bottom style="dotted">
        <color rgb="FFFF0D01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dotted">
        <color rgb="FFFF0D01"/>
      </top>
      <bottom style="thick">
        <color rgb="FFFF0D01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/>
      <diagonal/>
    </border>
    <border>
      <left/>
      <right style="thick">
        <color theme="4"/>
      </right>
      <top style="dotted">
        <color rgb="FFFF0D01"/>
      </top>
      <bottom style="thick">
        <color theme="4"/>
      </bottom>
      <diagonal/>
    </border>
    <border>
      <left style="thick">
        <color theme="4"/>
      </left>
      <right/>
      <top/>
      <bottom style="dotted">
        <color rgb="FFFF0D01"/>
      </bottom>
      <diagonal/>
    </border>
    <border>
      <left style="thick">
        <color theme="4"/>
      </left>
      <right/>
      <top style="dotted">
        <color rgb="FFFF0D01"/>
      </top>
      <bottom style="dotted">
        <color rgb="FFFF0D01"/>
      </bottom>
      <diagonal/>
    </border>
    <border>
      <left style="thick">
        <color theme="4"/>
      </left>
      <right/>
      <top style="dotted">
        <color rgb="FFFF0D01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 style="dotted">
        <color rgb="FFFF0D01"/>
      </bottom>
      <diagonal/>
    </border>
    <border>
      <left style="thick">
        <color theme="4"/>
      </left>
      <right style="thick">
        <color theme="4"/>
      </right>
      <top style="dotted">
        <color rgb="FFFF0D01"/>
      </top>
      <bottom style="thick">
        <color theme="4"/>
      </bottom>
      <diagonal/>
    </border>
    <border>
      <left style="thick">
        <color theme="4"/>
      </left>
      <right/>
      <top style="dotted">
        <color rgb="FFFF0D01"/>
      </top>
      <bottom style="thick">
        <color theme="4"/>
      </bottom>
      <diagonal/>
    </border>
    <border>
      <left/>
      <right style="thick">
        <color theme="4"/>
      </right>
      <top style="thick">
        <color rgb="FFFF0D01"/>
      </top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dotted">
        <color rgb="FFFF0D01"/>
      </top>
      <bottom style="dotted">
        <color rgb="FFFF0D01"/>
      </bottom>
      <diagonal/>
    </border>
    <border>
      <left style="thick">
        <color theme="4"/>
      </left>
      <right style="thick">
        <color theme="4"/>
      </right>
      <top style="dotted">
        <color rgb="FFFF0D0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/>
      <right/>
      <top style="dotted">
        <color rgb="FFFF0000"/>
      </top>
      <bottom/>
      <diagonal/>
    </border>
    <border>
      <left/>
      <right style="thick">
        <color theme="4"/>
      </right>
      <top style="dotted">
        <color rgb="FFFF0000"/>
      </top>
      <bottom style="thick">
        <color theme="4"/>
      </bottom>
      <diagonal/>
    </border>
    <border>
      <left/>
      <right style="thick">
        <color theme="4"/>
      </right>
      <top style="dotted">
        <color rgb="FFFF0D01"/>
      </top>
      <bottom style="dotted">
        <color rgb="FFFF0000"/>
      </bottom>
      <diagonal/>
    </border>
    <border>
      <left style="thick">
        <color theme="4"/>
      </left>
      <right style="thick">
        <color theme="4"/>
      </right>
      <top style="dotted">
        <color rgb="FFFF0000"/>
      </top>
      <bottom/>
      <diagonal/>
    </border>
    <border>
      <left/>
      <right style="thick">
        <color theme="4"/>
      </right>
      <top style="dotted">
        <color rgb="FFFF0000"/>
      </top>
      <bottom/>
      <diagonal/>
    </border>
    <border>
      <left style="thick">
        <color theme="4"/>
      </left>
      <right style="thick">
        <color theme="4"/>
      </right>
      <top/>
      <bottom style="dotted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 style="thick">
        <color rgb="FFFF0D01"/>
      </top>
      <bottom style="dotted">
        <color rgb="FFFF0D01"/>
      </bottom>
      <diagonal/>
    </border>
    <border>
      <left/>
      <right style="thick">
        <color theme="3"/>
      </right>
      <top style="dotted">
        <color rgb="FFFF0D01"/>
      </top>
      <bottom style="dotted">
        <color rgb="FFFF0D01"/>
      </bottom>
      <diagonal/>
    </border>
    <border>
      <left/>
      <right style="thick">
        <color theme="3"/>
      </right>
      <top style="dotted">
        <color rgb="FFFF0D01"/>
      </top>
      <bottom style="thick">
        <color rgb="FFFF0D01"/>
      </bottom>
      <diagonal/>
    </border>
    <border>
      <left/>
      <right style="thick">
        <color theme="3"/>
      </right>
      <top style="medium">
        <color theme="3"/>
      </top>
      <bottom style="thick">
        <color theme="3"/>
      </bottom>
      <diagonal/>
    </border>
    <border>
      <left/>
      <right/>
      <top style="medium">
        <color theme="3"/>
      </top>
      <bottom style="thick">
        <color theme="3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 style="thick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ck">
        <color theme="3"/>
      </right>
      <top style="dotted">
        <color rgb="FFFF0D01"/>
      </top>
      <bottom style="thick">
        <color theme="3"/>
      </bottom>
      <diagonal/>
    </border>
    <border>
      <left/>
      <right/>
      <top style="dotted">
        <color rgb="FFFF0D01"/>
      </top>
      <bottom style="thick">
        <color theme="3"/>
      </bottom>
      <diagonal/>
    </border>
    <border>
      <left style="thick">
        <color theme="3"/>
      </left>
      <right/>
      <top style="thick">
        <color rgb="FFFF0D01"/>
      </top>
      <bottom style="dotted">
        <color rgb="FFFF0D01"/>
      </bottom>
      <diagonal/>
    </border>
    <border>
      <left style="thick">
        <color theme="3"/>
      </left>
      <right/>
      <top style="dotted">
        <color rgb="FFFF0D01"/>
      </top>
      <bottom style="thick">
        <color theme="3"/>
      </bottom>
      <diagonal/>
    </border>
    <border>
      <left style="thick">
        <color theme="3"/>
      </left>
      <right/>
      <top style="medium">
        <color theme="3"/>
      </top>
      <bottom style="thick">
        <color theme="3"/>
      </bottom>
      <diagonal/>
    </border>
    <border>
      <left/>
      <right style="thick">
        <color theme="3"/>
      </right>
      <top style="dotted">
        <color rgb="FFFF0D01"/>
      </top>
      <bottom style="dotted">
        <color rgb="FFFF0000"/>
      </bottom>
      <diagonal/>
    </border>
    <border>
      <left style="thick">
        <color theme="3"/>
      </left>
      <right style="thick">
        <color theme="3"/>
      </right>
      <top style="thick">
        <color rgb="FFFF0D01"/>
      </top>
      <bottom style="dotted">
        <color rgb="FFFF0D01"/>
      </bottom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 style="dotted">
        <color rgb="FFFF0D01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/>
      <bottom style="medium">
        <color theme="3"/>
      </bottom>
      <diagonal/>
    </border>
    <border>
      <left/>
      <right style="thick">
        <color theme="3"/>
      </right>
      <top style="thick">
        <color rgb="FFFF0000"/>
      </top>
      <bottom style="dotted">
        <color rgb="FFFF0D01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 style="dotted">
        <color rgb="FFFF0D01"/>
      </top>
      <bottom style="thick">
        <color theme="3"/>
      </bottom>
      <diagonal/>
    </border>
    <border>
      <left/>
      <right style="thick">
        <color theme="4"/>
      </right>
      <top style="dotted">
        <color rgb="FFFF0D01"/>
      </top>
      <bottom style="thick">
        <color theme="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/>
      <right style="thick">
        <color theme="3"/>
      </right>
      <top/>
      <bottom style="dotted">
        <color rgb="FFFF0D01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dotted">
        <color rgb="FFFF0D01"/>
      </bottom>
      <diagonal/>
    </border>
    <border>
      <left/>
      <right style="thick">
        <color theme="3"/>
      </right>
      <top style="thick">
        <color theme="3"/>
      </top>
      <bottom style="dotted">
        <color rgb="FFFF0D01"/>
      </bottom>
      <diagonal/>
    </border>
    <border>
      <left style="thick">
        <color theme="3"/>
      </left>
      <right/>
      <top style="dotted">
        <color rgb="FFFF0D01"/>
      </top>
      <bottom style="thick">
        <color rgb="FFFF0D01"/>
      </bottom>
      <diagonal/>
    </border>
    <border>
      <left style="thick">
        <color theme="3"/>
      </left>
      <right/>
      <top style="dotted">
        <color rgb="FFFF0D01"/>
      </top>
      <bottom style="dotted">
        <color rgb="FFFF0D01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 style="thick">
        <color theme="3"/>
      </left>
      <right style="thick">
        <color theme="3"/>
      </right>
      <top/>
      <bottom style="dotted">
        <color rgb="FFFF0D01"/>
      </bottom>
      <diagonal/>
    </border>
    <border>
      <left style="thick">
        <color theme="3"/>
      </left>
      <right style="thick">
        <color theme="3"/>
      </right>
      <top style="dotted">
        <color rgb="FFFF0D01"/>
      </top>
      <bottom style="thick">
        <color rgb="FFFF0D01"/>
      </bottom>
      <diagonal/>
    </border>
    <border>
      <left style="thick">
        <color theme="3"/>
      </left>
      <right style="thick">
        <color theme="3"/>
      </right>
      <top style="dotted">
        <color rgb="FFFF0D01"/>
      </top>
      <bottom style="dotted">
        <color rgb="FFFF0D01"/>
      </bottom>
      <diagonal/>
    </border>
    <border>
      <left style="thick">
        <color theme="3"/>
      </left>
      <right/>
      <top/>
      <bottom style="dotted">
        <color rgb="FFFF0D01"/>
      </bottom>
      <diagonal/>
    </border>
    <border>
      <left style="thick">
        <color theme="3"/>
      </left>
      <right/>
      <top style="dashed">
        <color rgb="FFFF0000"/>
      </top>
      <bottom style="thick">
        <color theme="3"/>
      </bottom>
      <diagonal/>
    </border>
    <border>
      <left/>
      <right style="thick">
        <color theme="3"/>
      </right>
      <top style="dashed">
        <color rgb="FFFF0000"/>
      </top>
      <bottom style="thick">
        <color theme="3"/>
      </bottom>
      <diagonal/>
    </border>
    <border>
      <left/>
      <right/>
      <top style="dashed">
        <color rgb="FFFF0000"/>
      </top>
      <bottom style="thick">
        <color theme="3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ck">
        <color theme="1"/>
      </left>
      <right style="thin">
        <color theme="2"/>
      </right>
      <top style="thick">
        <color theme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ck">
        <color theme="1"/>
      </top>
      <bottom style="thin">
        <color theme="2"/>
      </bottom>
      <diagonal/>
    </border>
    <border>
      <left style="thin">
        <color theme="2"/>
      </left>
      <right style="thick">
        <color theme="1"/>
      </right>
      <top style="thick">
        <color theme="1"/>
      </top>
      <bottom style="thin">
        <color theme="2"/>
      </bottom>
      <diagonal/>
    </border>
    <border>
      <left style="thick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ck">
        <color theme="1"/>
      </right>
      <top style="thin">
        <color theme="2"/>
      </top>
      <bottom style="thin">
        <color theme="2"/>
      </bottom>
      <diagonal/>
    </border>
    <border>
      <left style="thick">
        <color theme="1"/>
      </left>
      <right style="thin">
        <color theme="2"/>
      </right>
      <top style="thin">
        <color theme="2"/>
      </top>
      <bottom style="thick">
        <color theme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ck">
        <color theme="1"/>
      </bottom>
      <diagonal/>
    </border>
    <border>
      <left style="thin">
        <color theme="2"/>
      </left>
      <right style="thick">
        <color theme="1"/>
      </right>
      <top style="thin">
        <color theme="2"/>
      </top>
      <bottom style="thick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ck">
        <color theme="3"/>
      </right>
      <top style="medium">
        <color rgb="FFFF0000"/>
      </top>
      <bottom/>
      <diagonal/>
    </border>
    <border>
      <left style="thin">
        <color theme="0"/>
      </left>
      <right/>
      <top style="thin">
        <color theme="2"/>
      </top>
      <bottom style="thin">
        <color theme="0"/>
      </bottom>
      <diagonal/>
    </border>
    <border>
      <left/>
      <right style="thin">
        <color theme="0"/>
      </right>
      <top style="thin">
        <color theme="2"/>
      </top>
      <bottom style="thin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0">
    <xf numFmtId="0" fontId="0" fillId="0" borderId="0" xfId="0"/>
    <xf numFmtId="0" fontId="0" fillId="0" borderId="2" xfId="0" applyBorder="1"/>
    <xf numFmtId="0" fontId="11" fillId="0" borderId="2" xfId="0" applyFont="1" applyBorder="1"/>
    <xf numFmtId="0" fontId="0" fillId="3" borderId="0" xfId="0" applyFill="1"/>
    <xf numFmtId="0" fontId="7" fillId="0" borderId="2" xfId="0" applyFont="1" applyBorder="1"/>
    <xf numFmtId="0" fontId="8" fillId="0" borderId="2" xfId="0" applyFont="1" applyBorder="1"/>
    <xf numFmtId="0" fontId="0" fillId="0" borderId="2" xfId="0" applyBorder="1" applyAlignment="1">
      <alignment horizontal="left" vertical="center"/>
    </xf>
    <xf numFmtId="0" fontId="6" fillId="0" borderId="2" xfId="1" applyBorder="1" applyAlignment="1" applyProtection="1"/>
    <xf numFmtId="0" fontId="0" fillId="0" borderId="11" xfId="0" applyBorder="1"/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12" fillId="0" borderId="27" xfId="1" applyFont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2" fillId="0" borderId="48" xfId="1" applyFont="1" applyBorder="1" applyAlignment="1" applyProtection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5" fillId="5" borderId="47" xfId="0" applyFont="1" applyFill="1" applyBorder="1" applyAlignment="1">
      <alignment horizontal="center" vertical="center"/>
    </xf>
    <xf numFmtId="0" fontId="6" fillId="0" borderId="13" xfId="1" applyBorder="1" applyAlignment="1" applyProtection="1">
      <alignment horizontal="left" vertical="center"/>
      <protection locked="0"/>
    </xf>
    <xf numFmtId="0" fontId="0" fillId="0" borderId="52" xfId="0" applyBorder="1"/>
    <xf numFmtId="0" fontId="9" fillId="0" borderId="2" xfId="0" applyFont="1" applyBorder="1" applyAlignment="1">
      <alignment vertical="center" wrapText="1"/>
    </xf>
    <xf numFmtId="0" fontId="6" fillId="0" borderId="62" xfId="1" applyBorder="1" applyAlignment="1" applyProtection="1">
      <alignment horizontal="left" vertical="center"/>
      <protection locked="0"/>
    </xf>
    <xf numFmtId="0" fontId="0" fillId="0" borderId="61" xfId="0" applyBorder="1" applyAlignment="1">
      <alignment horizontal="center" vertical="center"/>
    </xf>
    <xf numFmtId="0" fontId="6" fillId="0" borderId="53" xfId="1" applyBorder="1"/>
    <xf numFmtId="0" fontId="12" fillId="0" borderId="68" xfId="1" applyFont="1" applyBorder="1" applyAlignment="1" applyProtection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69" xfId="0" applyFill="1" applyBorder="1" applyAlignment="1" applyProtection="1">
      <alignment horizontal="center" vertical="center"/>
      <protection locked="0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6" fillId="0" borderId="26" xfId="1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>
      <alignment horizontal="center" vertical="center" wrapText="1"/>
    </xf>
    <xf numFmtId="0" fontId="26" fillId="0" borderId="12" xfId="1" applyFont="1" applyBorder="1" applyAlignment="1" applyProtection="1">
      <alignment horizontal="left" vertical="center"/>
      <protection locked="0"/>
    </xf>
    <xf numFmtId="0" fontId="26" fillId="0" borderId="27" xfId="1" applyFont="1" applyBorder="1" applyAlignment="1" applyProtection="1">
      <alignment horizontal="center" vertical="center"/>
    </xf>
    <xf numFmtId="0" fontId="26" fillId="0" borderId="0" xfId="1" applyFont="1" applyBorder="1" applyAlignment="1" applyProtection="1">
      <alignment horizontal="left" vertical="center"/>
      <protection locked="0"/>
    </xf>
    <xf numFmtId="0" fontId="27" fillId="0" borderId="31" xfId="0" applyFont="1" applyBorder="1" applyAlignment="1">
      <alignment horizontal="center" vertical="center"/>
    </xf>
    <xf numFmtId="0" fontId="26" fillId="0" borderId="21" xfId="1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>
      <alignment horizontal="center" vertical="center"/>
    </xf>
    <xf numFmtId="0" fontId="26" fillId="0" borderId="13" xfId="1" applyFont="1" applyBorder="1" applyAlignment="1" applyProtection="1">
      <alignment horizontal="left" vertical="center"/>
      <protection locked="0"/>
    </xf>
    <xf numFmtId="0" fontId="26" fillId="0" borderId="1" xfId="1" applyFont="1" applyBorder="1"/>
    <xf numFmtId="0" fontId="26" fillId="0" borderId="14" xfId="1" applyFont="1" applyBorder="1" applyAlignment="1" applyProtection="1">
      <alignment horizontal="left" vertical="center"/>
      <protection locked="0"/>
    </xf>
    <xf numFmtId="0" fontId="26" fillId="0" borderId="13" xfId="1" applyFont="1" applyBorder="1"/>
    <xf numFmtId="0" fontId="26" fillId="0" borderId="46" xfId="1" applyFont="1" applyBorder="1" applyAlignment="1"/>
    <xf numFmtId="0" fontId="26" fillId="0" borderId="22" xfId="1" applyFont="1" applyBorder="1" applyAlignment="1" applyProtection="1">
      <alignment horizontal="left" vertical="center"/>
      <protection locked="0"/>
    </xf>
    <xf numFmtId="0" fontId="6" fillId="0" borderId="54" xfId="1" applyBorder="1" applyAlignment="1">
      <alignment vertical="center"/>
    </xf>
    <xf numFmtId="0" fontId="6" fillId="0" borderId="12" xfId="1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21" fillId="0" borderId="2" xfId="0" applyFont="1" applyBorder="1" applyAlignment="1">
      <alignment horizontal="centerContinuous" wrapText="1"/>
    </xf>
    <xf numFmtId="0" fontId="21" fillId="0" borderId="2" xfId="0" applyFont="1" applyBorder="1" applyAlignment="1">
      <alignment horizontal="centerContinuous"/>
    </xf>
    <xf numFmtId="0" fontId="6" fillId="0" borderId="11" xfId="1" applyBorder="1" applyAlignment="1" applyProtection="1"/>
    <xf numFmtId="0" fontId="0" fillId="4" borderId="0" xfId="0" applyFill="1"/>
    <xf numFmtId="0" fontId="0" fillId="4" borderId="31" xfId="0" applyFill="1" applyBorder="1"/>
    <xf numFmtId="0" fontId="0" fillId="4" borderId="0" xfId="0" applyFill="1" applyBorder="1"/>
    <xf numFmtId="0" fontId="2" fillId="4" borderId="0" xfId="0" applyFont="1" applyFill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4" borderId="79" xfId="0" applyFill="1" applyBorder="1"/>
    <xf numFmtId="0" fontId="0" fillId="4" borderId="40" xfId="0" applyFill="1" applyBorder="1"/>
    <xf numFmtId="0" fontId="18" fillId="4" borderId="0" xfId="0" applyFont="1" applyFill="1" applyBorder="1" applyAlignment="1">
      <alignment wrapText="1"/>
    </xf>
    <xf numFmtId="0" fontId="27" fillId="0" borderId="27" xfId="0" applyFont="1" applyBorder="1" applyAlignment="1">
      <alignment horizontal="center" vertical="center"/>
    </xf>
    <xf numFmtId="0" fontId="26" fillId="0" borderId="81" xfId="1" applyFont="1" applyBorder="1" applyAlignment="1" applyProtection="1">
      <alignment horizontal="left" vertical="center"/>
      <protection locked="0"/>
    </xf>
    <xf numFmtId="0" fontId="27" fillId="0" borderId="82" xfId="0" applyFont="1" applyBorder="1" applyAlignment="1">
      <alignment horizontal="center" vertical="center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0" borderId="83" xfId="0" applyBorder="1"/>
    <xf numFmtId="0" fontId="21" fillId="0" borderId="83" xfId="0" applyFont="1" applyBorder="1" applyAlignment="1">
      <alignment horizontal="centerContinuous" wrapText="1"/>
    </xf>
    <xf numFmtId="0" fontId="21" fillId="0" borderId="83" xfId="0" applyFont="1" applyBorder="1" applyAlignment="1">
      <alignment horizontal="centerContinuous"/>
    </xf>
    <xf numFmtId="0" fontId="0" fillId="0" borderId="83" xfId="0" applyBorder="1" applyAlignment="1">
      <alignment horizontal="left" vertical="center"/>
    </xf>
    <xf numFmtId="0" fontId="2" fillId="4" borderId="53" xfId="0" applyFont="1" applyFill="1" applyBorder="1" applyAlignment="1">
      <alignment horizontal="centerContinuous" vertical="center"/>
    </xf>
    <xf numFmtId="0" fontId="0" fillId="4" borderId="53" xfId="0" applyFill="1" applyBorder="1" applyAlignment="1">
      <alignment horizontal="centerContinuous" vertical="center"/>
    </xf>
    <xf numFmtId="0" fontId="0" fillId="4" borderId="59" xfId="0" applyFill="1" applyBorder="1"/>
    <xf numFmtId="0" fontId="0" fillId="4" borderId="60" xfId="0" applyFill="1" applyBorder="1"/>
    <xf numFmtId="0" fontId="0" fillId="4" borderId="20" xfId="0" applyFill="1" applyBorder="1"/>
    <xf numFmtId="0" fontId="2" fillId="4" borderId="1" xfId="0" applyFont="1" applyFill="1" applyBorder="1" applyAlignment="1">
      <alignment horizontal="centerContinuous" vertical="center"/>
    </xf>
    <xf numFmtId="0" fontId="0" fillId="4" borderId="1" xfId="0" applyFill="1" applyBorder="1" applyAlignment="1">
      <alignment horizontal="centerContinuous" vertical="center"/>
    </xf>
    <xf numFmtId="0" fontId="0" fillId="4" borderId="36" xfId="0" applyFill="1" applyBorder="1"/>
    <xf numFmtId="0" fontId="7" fillId="0" borderId="11" xfId="0" applyFont="1" applyBorder="1"/>
    <xf numFmtId="0" fontId="8" fillId="0" borderId="11" xfId="0" applyFont="1" applyBorder="1"/>
    <xf numFmtId="0" fontId="0" fillId="0" borderId="85" xfId="0" applyBorder="1"/>
    <xf numFmtId="0" fontId="5" fillId="4" borderId="53" xfId="0" applyFont="1" applyFill="1" applyBorder="1" applyAlignment="1">
      <alignment horizontal="centerContinuous" vertical="center"/>
    </xf>
    <xf numFmtId="0" fontId="30" fillId="0" borderId="26" xfId="1" applyFont="1" applyBorder="1" applyAlignment="1" applyProtection="1">
      <alignment horizontal="left" vertical="center"/>
      <protection locked="0"/>
    </xf>
    <xf numFmtId="0" fontId="30" fillId="0" borderId="15" xfId="1" applyFont="1" applyBorder="1" applyProtection="1">
      <protection locked="0"/>
    </xf>
    <xf numFmtId="0" fontId="30" fillId="0" borderId="12" xfId="1" applyFont="1" applyBorder="1" applyAlignment="1" applyProtection="1">
      <alignment horizontal="left" vertical="center"/>
      <protection locked="0"/>
    </xf>
    <xf numFmtId="0" fontId="30" fillId="0" borderId="14" xfId="1" applyFont="1" applyBorder="1" applyAlignment="1" applyProtection="1">
      <alignment horizontal="left" vertical="center"/>
      <protection locked="0"/>
    </xf>
    <xf numFmtId="0" fontId="30" fillId="0" borderId="64" xfId="1" applyFont="1" applyBorder="1" applyAlignment="1" applyProtection="1">
      <alignment horizontal="left" vertical="center"/>
      <protection locked="0"/>
    </xf>
    <xf numFmtId="0" fontId="0" fillId="0" borderId="87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30" fillId="0" borderId="53" xfId="1" applyFont="1" applyBorder="1" applyAlignment="1" applyProtection="1">
      <alignment horizontal="left" vertical="center"/>
      <protection locked="0"/>
    </xf>
    <xf numFmtId="0" fontId="19" fillId="0" borderId="91" xfId="1" applyFont="1" applyBorder="1" applyAlignment="1" applyProtection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23" fillId="0" borderId="8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2" borderId="84" xfId="0" applyFill="1" applyBorder="1" applyAlignment="1" applyProtection="1">
      <alignment horizontal="center" vertical="center"/>
      <protection locked="0"/>
    </xf>
    <xf numFmtId="0" fontId="7" fillId="0" borderId="83" xfId="0" applyFont="1" applyBorder="1"/>
    <xf numFmtId="0" fontId="8" fillId="0" borderId="83" xfId="0" applyFont="1" applyBorder="1"/>
    <xf numFmtId="0" fontId="0" fillId="0" borderId="83" xfId="0" applyBorder="1" applyAlignment="1" applyProtection="1">
      <alignment vertical="center"/>
      <protection locked="0"/>
    </xf>
    <xf numFmtId="0" fontId="11" fillId="0" borderId="83" xfId="0" applyFont="1" applyBorder="1"/>
    <xf numFmtId="0" fontId="0" fillId="0" borderId="83" xfId="0" applyBorder="1" applyAlignment="1">
      <alignment vertical="center"/>
    </xf>
    <xf numFmtId="0" fontId="3" fillId="0" borderId="83" xfId="0" applyFont="1" applyBorder="1" applyAlignment="1">
      <alignment horizontal="left" vertical="center"/>
    </xf>
    <xf numFmtId="0" fontId="3" fillId="0" borderId="83" xfId="0" applyFont="1" applyBorder="1" applyAlignment="1">
      <alignment vertical="center"/>
    </xf>
    <xf numFmtId="0" fontId="16" fillId="0" borderId="83" xfId="1" applyFont="1" applyBorder="1" applyAlignment="1" applyProtection="1"/>
    <xf numFmtId="0" fontId="0" fillId="0" borderId="83" xfId="0" applyBorder="1" applyAlignment="1">
      <alignment vertical="center" wrapText="1"/>
    </xf>
    <xf numFmtId="0" fontId="0" fillId="0" borderId="83" xfId="0" applyBorder="1" applyAlignment="1"/>
    <xf numFmtId="0" fontId="4" fillId="0" borderId="83" xfId="0" applyFont="1" applyBorder="1" applyAlignment="1">
      <alignment vertical="center" wrapText="1"/>
    </xf>
    <xf numFmtId="0" fontId="0" fillId="0" borderId="0" xfId="0"/>
    <xf numFmtId="0" fontId="0" fillId="0" borderId="83" xfId="0" applyFont="1" applyBorder="1" applyProtection="1"/>
    <xf numFmtId="0" fontId="7" fillId="0" borderId="83" xfId="0" applyFont="1" applyBorder="1" applyProtection="1"/>
    <xf numFmtId="0" fontId="8" fillId="0" borderId="83" xfId="0" applyFont="1" applyBorder="1" applyAlignment="1" applyProtection="1"/>
    <xf numFmtId="0" fontId="0" fillId="0" borderId="83" xfId="0" applyFont="1" applyBorder="1" applyAlignment="1" applyProtection="1"/>
    <xf numFmtId="0" fontId="20" fillId="0" borderId="83" xfId="0" applyFont="1" applyBorder="1" applyAlignment="1" applyProtection="1">
      <alignment horizontal="right" wrapText="1"/>
    </xf>
    <xf numFmtId="0" fontId="0" fillId="0" borderId="83" xfId="0" applyBorder="1" applyAlignment="1" applyProtection="1">
      <alignment vertical="center" wrapText="1"/>
    </xf>
    <xf numFmtId="0" fontId="0" fillId="0" borderId="83" xfId="0" applyBorder="1" applyAlignment="1" applyProtection="1">
      <alignment vertical="center"/>
    </xf>
    <xf numFmtId="0" fontId="0" fillId="0" borderId="110" xfId="0" applyFont="1" applyBorder="1" applyProtection="1"/>
    <xf numFmtId="0" fontId="0" fillId="0" borderId="85" xfId="0" applyFont="1" applyBorder="1" applyProtection="1"/>
    <xf numFmtId="0" fontId="0" fillId="0" borderId="111" xfId="0" applyFont="1" applyBorder="1" applyProtection="1"/>
    <xf numFmtId="0" fontId="0" fillId="0" borderId="112" xfId="0" applyBorder="1"/>
    <xf numFmtId="0" fontId="4" fillId="0" borderId="28" xfId="0" applyFont="1" applyBorder="1" applyAlignment="1">
      <alignment horizontal="center" vertical="center" wrapText="1"/>
    </xf>
    <xf numFmtId="0" fontId="1" fillId="0" borderId="83" xfId="0" applyFont="1" applyBorder="1" applyAlignment="1">
      <alignment vertical="center" wrapText="1"/>
    </xf>
    <xf numFmtId="0" fontId="0" fillId="0" borderId="52" xfId="0" applyBorder="1" applyAlignment="1">
      <alignment horizontal="center"/>
    </xf>
    <xf numFmtId="0" fontId="4" fillId="0" borderId="2" xfId="0" applyFont="1" applyBorder="1" applyAlignment="1">
      <alignment horizontal="right"/>
    </xf>
    <xf numFmtId="0" fontId="0" fillId="0" borderId="2" xfId="0" applyBorder="1"/>
    <xf numFmtId="0" fontId="9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22" xfId="0" applyFont="1" applyBorder="1" applyAlignment="1">
      <alignment horizontal="center" vertical="center" wrapText="1"/>
    </xf>
    <xf numFmtId="0" fontId="32" fillId="0" borderId="12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22" xfId="0" applyFont="1" applyBorder="1" applyAlignment="1">
      <alignment horizontal="center" vertical="center"/>
    </xf>
    <xf numFmtId="0" fontId="32" fillId="0" borderId="12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32" fillId="0" borderId="103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32" fillId="0" borderId="105" xfId="0" applyFont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 wrapText="1"/>
    </xf>
    <xf numFmtId="0" fontId="32" fillId="0" borderId="102" xfId="0" applyFont="1" applyBorder="1" applyAlignment="1">
      <alignment horizontal="center" vertical="center" wrapText="1"/>
    </xf>
    <xf numFmtId="0" fontId="32" fillId="0" borderId="109" xfId="0" applyFont="1" applyBorder="1" applyAlignment="1">
      <alignment horizontal="center" vertical="center" wrapText="1"/>
    </xf>
    <xf numFmtId="0" fontId="32" fillId="0" borderId="103" xfId="0" applyFont="1" applyBorder="1" applyAlignment="1" applyProtection="1">
      <alignment horizontal="center" vertical="center" wrapText="1"/>
    </xf>
    <xf numFmtId="0" fontId="32" fillId="0" borderId="104" xfId="0" applyFont="1" applyBorder="1" applyAlignment="1" applyProtection="1">
      <alignment horizontal="center" vertical="center" wrapText="1"/>
    </xf>
    <xf numFmtId="0" fontId="32" fillId="0" borderId="105" xfId="0" applyFont="1" applyBorder="1" applyAlignment="1" applyProtection="1">
      <alignment horizontal="center" vertical="center" wrapText="1"/>
    </xf>
    <xf numFmtId="0" fontId="32" fillId="0" borderId="108" xfId="0" applyFont="1" applyBorder="1" applyAlignment="1" applyProtection="1">
      <alignment horizontal="center" vertical="center" wrapText="1"/>
    </xf>
    <xf numFmtId="0" fontId="32" fillId="0" borderId="102" xfId="0" applyFont="1" applyBorder="1" applyAlignment="1" applyProtection="1">
      <alignment horizontal="center" vertical="center" wrapText="1"/>
    </xf>
    <xf numFmtId="0" fontId="32" fillId="0" borderId="109" xfId="0" applyFont="1" applyBorder="1" applyAlignment="1" applyProtection="1">
      <alignment horizontal="center" vertical="center" wrapText="1"/>
    </xf>
    <xf numFmtId="0" fontId="0" fillId="2" borderId="125" xfId="0" applyFill="1" applyBorder="1" applyAlignment="1" applyProtection="1">
      <alignment horizontal="left"/>
      <protection locked="0"/>
    </xf>
    <xf numFmtId="0" fontId="0" fillId="2" borderId="12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83" xfId="0" applyBorder="1" applyAlignment="1" applyProtection="1"/>
    <xf numFmtId="0" fontId="0" fillId="2" borderId="83" xfId="0" applyFont="1" applyFill="1" applyBorder="1" applyAlignment="1" applyProtection="1">
      <alignment vertical="center"/>
      <protection locked="0"/>
    </xf>
    <xf numFmtId="0" fontId="0" fillId="2" borderId="83" xfId="0" applyFill="1" applyBorder="1" applyAlignment="1" applyProtection="1">
      <alignment vertical="center"/>
      <protection locked="0"/>
    </xf>
    <xf numFmtId="0" fontId="0" fillId="0" borderId="83" xfId="0" applyBorder="1" applyAlignment="1" applyProtection="1">
      <alignment vertical="center"/>
      <protection locked="0"/>
    </xf>
    <xf numFmtId="0" fontId="9" fillId="0" borderId="83" xfId="0" applyFont="1" applyBorder="1" applyAlignment="1" applyProtection="1">
      <alignment horizontal="justify" vertical="center" wrapText="1"/>
    </xf>
    <xf numFmtId="0" fontId="6" fillId="0" borderId="83" xfId="1" applyBorder="1" applyAlignment="1" applyProtection="1"/>
    <xf numFmtId="0" fontId="24" fillId="0" borderId="83" xfId="0" applyFont="1" applyBorder="1" applyAlignment="1" applyProtection="1">
      <alignment horizontal="center"/>
    </xf>
    <xf numFmtId="0" fontId="35" fillId="0" borderId="83" xfId="0" applyFont="1" applyBorder="1" applyAlignment="1" applyProtection="1">
      <alignment horizontal="center"/>
    </xf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83" xfId="0" applyFont="1" applyBorder="1" applyAlignment="1" applyProtection="1">
      <alignment horizontal="right"/>
    </xf>
    <xf numFmtId="0" fontId="31" fillId="0" borderId="113" xfId="0" applyFont="1" applyBorder="1" applyAlignment="1" applyProtection="1">
      <alignment horizontal="center"/>
    </xf>
    <xf numFmtId="0" fontId="31" fillId="0" borderId="114" xfId="0" applyFont="1" applyBorder="1" applyAlignment="1" applyProtection="1">
      <alignment horizontal="center"/>
    </xf>
    <xf numFmtId="0" fontId="31" fillId="0" borderId="115" xfId="0" applyFont="1" applyBorder="1" applyAlignment="1" applyProtection="1">
      <alignment horizontal="center"/>
    </xf>
    <xf numFmtId="0" fontId="31" fillId="0" borderId="116" xfId="0" applyFont="1" applyBorder="1" applyAlignment="1" applyProtection="1">
      <alignment horizontal="center"/>
    </xf>
    <xf numFmtId="0" fontId="31" fillId="0" borderId="83" xfId="0" applyFont="1" applyBorder="1" applyAlignment="1" applyProtection="1">
      <alignment horizontal="center"/>
    </xf>
    <xf numFmtId="0" fontId="31" fillId="0" borderId="117" xfId="0" applyFont="1" applyBorder="1" applyAlignment="1" applyProtection="1">
      <alignment horizontal="center"/>
    </xf>
    <xf numFmtId="0" fontId="31" fillId="0" borderId="118" xfId="0" applyFont="1" applyBorder="1" applyAlignment="1" applyProtection="1">
      <alignment horizontal="center"/>
    </xf>
    <xf numFmtId="0" fontId="31" fillId="0" borderId="119" xfId="0" applyFont="1" applyBorder="1" applyAlignment="1" applyProtection="1">
      <alignment horizontal="center"/>
    </xf>
    <xf numFmtId="0" fontId="31" fillId="0" borderId="120" xfId="0" applyFont="1" applyBorder="1" applyAlignment="1" applyProtection="1">
      <alignment horizontal="center"/>
    </xf>
    <xf numFmtId="0" fontId="33" fillId="0" borderId="83" xfId="0" applyFont="1" applyBorder="1" applyAlignment="1" applyProtection="1">
      <alignment horizontal="center" vertical="center"/>
    </xf>
    <xf numFmtId="0" fontId="34" fillId="0" borderId="83" xfId="0" applyFont="1" applyBorder="1" applyAlignment="1">
      <alignment horizontal="center"/>
    </xf>
    <xf numFmtId="0" fontId="0" fillId="2" borderId="83" xfId="0" applyFill="1" applyBorder="1" applyAlignment="1" applyProtection="1">
      <alignment horizontal="left" vertical="center"/>
      <protection locked="0"/>
    </xf>
    <xf numFmtId="0" fontId="17" fillId="0" borderId="83" xfId="0" applyFont="1" applyBorder="1" applyAlignment="1">
      <alignment horizontal="right"/>
    </xf>
    <xf numFmtId="0" fontId="24" fillId="0" borderId="83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14" fillId="0" borderId="94" xfId="0" applyFont="1" applyBorder="1" applyAlignment="1">
      <alignment horizontal="right" vertical="center" shrinkToFit="1"/>
    </xf>
    <xf numFmtId="0" fontId="14" fillId="0" borderId="89" xfId="0" applyFont="1" applyBorder="1" applyAlignment="1">
      <alignment horizontal="right" vertical="center" shrinkToFit="1"/>
    </xf>
    <xf numFmtId="0" fontId="14" fillId="0" borderId="86" xfId="0" applyFont="1" applyBorder="1" applyAlignment="1">
      <alignment horizontal="right" vertical="center" shrinkToFit="1"/>
    </xf>
    <xf numFmtId="164" fontId="1" fillId="0" borderId="88" xfId="0" applyNumberFormat="1" applyFont="1" applyBorder="1" applyAlignment="1">
      <alignment vertical="center"/>
    </xf>
    <xf numFmtId="0" fontId="1" fillId="0" borderId="86" xfId="0" applyFont="1" applyBorder="1" applyAlignment="1">
      <alignment vertical="center"/>
    </xf>
    <xf numFmtId="0" fontId="18" fillId="4" borderId="0" xfId="0" applyFont="1" applyFill="1" applyAlignment="1">
      <alignment horizontal="center" wrapText="1"/>
    </xf>
    <xf numFmtId="0" fontId="0" fillId="0" borderId="83" xfId="0" applyBorder="1"/>
    <xf numFmtId="8" fontId="0" fillId="0" borderId="101" xfId="0" applyNumberFormat="1" applyBorder="1"/>
    <xf numFmtId="8" fontId="0" fillId="0" borderId="100" xfId="0" applyNumberFormat="1" applyBorder="1"/>
    <xf numFmtId="164" fontId="4" fillId="0" borderId="99" xfId="0" applyNumberFormat="1" applyFont="1" applyBorder="1"/>
    <xf numFmtId="164" fontId="4" fillId="0" borderId="100" xfId="0" applyNumberFormat="1" applyFont="1" applyBorder="1"/>
    <xf numFmtId="164" fontId="0" fillId="0" borderId="26" xfId="0" applyNumberFormat="1" applyBorder="1"/>
    <xf numFmtId="0" fontId="0" fillId="0" borderId="87" xfId="0" applyBorder="1"/>
    <xf numFmtId="164" fontId="4" fillId="0" borderId="98" xfId="0" applyNumberFormat="1" applyFont="1" applyBorder="1"/>
    <xf numFmtId="0" fontId="4" fillId="0" borderId="87" xfId="0" applyFont="1" applyBorder="1"/>
    <xf numFmtId="164" fontId="0" fillId="0" borderId="14" xfId="0" applyNumberFormat="1" applyBorder="1"/>
    <xf numFmtId="0" fontId="0" fillId="0" borderId="55" xfId="0" applyBorder="1"/>
    <xf numFmtId="164" fontId="4" fillId="0" borderId="93" xfId="0" applyNumberFormat="1" applyFont="1" applyBorder="1"/>
    <xf numFmtId="0" fontId="4" fillId="0" borderId="55" xfId="0" applyFont="1" applyBorder="1"/>
    <xf numFmtId="164" fontId="0" fillId="0" borderId="64" xfId="0" applyNumberFormat="1" applyBorder="1"/>
    <xf numFmtId="0" fontId="0" fillId="0" borderId="63" xfId="0" applyBorder="1"/>
    <xf numFmtId="164" fontId="4" fillId="0" borderId="66" xfId="0" applyNumberFormat="1" applyFont="1" applyBorder="1"/>
    <xf numFmtId="0" fontId="4" fillId="0" borderId="63" xfId="0" applyFont="1" applyBorder="1"/>
    <xf numFmtId="0" fontId="0" fillId="0" borderId="59" xfId="0" applyBorder="1" applyAlignment="1">
      <alignment horizontal="center" vertical="center"/>
    </xf>
    <xf numFmtId="164" fontId="4" fillId="0" borderId="90" xfId="0" applyNumberFormat="1" applyFont="1" applyBorder="1"/>
    <xf numFmtId="0" fontId="4" fillId="0" borderId="91" xfId="0" applyFont="1" applyBorder="1"/>
    <xf numFmtId="164" fontId="0" fillId="0" borderId="15" xfId="0" applyNumberFormat="1" applyBorder="1"/>
    <xf numFmtId="0" fontId="0" fillId="0" borderId="56" xfId="0" applyBorder="1"/>
    <xf numFmtId="164" fontId="4" fillId="0" borderId="92" xfId="0" applyNumberFormat="1" applyFont="1" applyBorder="1"/>
    <xf numFmtId="0" fontId="4" fillId="0" borderId="56" xfId="0" applyFont="1" applyBorder="1"/>
    <xf numFmtId="164" fontId="0" fillId="0" borderId="12" xfId="0" applyNumberFormat="1" applyBorder="1"/>
    <xf numFmtId="0" fontId="0" fillId="0" borderId="54" xfId="0" applyBorder="1"/>
    <xf numFmtId="164" fontId="4" fillId="0" borderId="65" xfId="0" applyNumberFormat="1" applyFont="1" applyBorder="1"/>
    <xf numFmtId="0" fontId="4" fillId="0" borderId="54" xfId="0" applyFont="1" applyBorder="1"/>
    <xf numFmtId="0" fontId="4" fillId="0" borderId="83" xfId="0" applyFont="1" applyBorder="1" applyAlignment="1">
      <alignment horizontal="right"/>
    </xf>
    <xf numFmtId="0" fontId="4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8" fillId="4" borderId="80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justify" vertical="center" wrapText="1"/>
    </xf>
    <xf numFmtId="0" fontId="32" fillId="0" borderId="10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164" fontId="0" fillId="0" borderId="62" xfId="0" applyNumberFormat="1" applyBorder="1"/>
    <xf numFmtId="164" fontId="0" fillId="0" borderId="61" xfId="0" applyNumberFormat="1" applyBorder="1"/>
    <xf numFmtId="164" fontId="4" fillId="0" borderId="62" xfId="0" applyNumberFormat="1" applyFont="1" applyBorder="1"/>
    <xf numFmtId="0" fontId="4" fillId="0" borderId="61" xfId="0" applyFont="1" applyBorder="1"/>
    <xf numFmtId="0" fontId="14" fillId="0" borderId="67" xfId="0" applyFont="1" applyBorder="1" applyAlignment="1">
      <alignment horizontal="right" vertical="center" shrinkToFit="1"/>
    </xf>
    <xf numFmtId="0" fontId="14" fillId="0" borderId="58" xfId="0" applyFont="1" applyBorder="1" applyAlignment="1">
      <alignment horizontal="right" vertical="center" shrinkToFit="1"/>
    </xf>
    <xf numFmtId="0" fontId="14" fillId="0" borderId="57" xfId="0" applyFont="1" applyBorder="1" applyAlignment="1">
      <alignment horizontal="right" vertical="center" shrinkToFit="1"/>
    </xf>
    <xf numFmtId="164" fontId="1" fillId="0" borderId="58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164" fontId="0" fillId="0" borderId="54" xfId="0" applyNumberFormat="1" applyBorder="1"/>
    <xf numFmtId="164" fontId="4" fillId="0" borderId="12" xfId="0" applyNumberFormat="1" applyFont="1" applyBorder="1"/>
    <xf numFmtId="164" fontId="4" fillId="0" borderId="14" xfId="0" applyNumberFormat="1" applyFont="1" applyBorder="1"/>
    <xf numFmtId="164" fontId="0" fillId="0" borderId="63" xfId="0" applyNumberFormat="1" applyBorder="1"/>
    <xf numFmtId="164" fontId="4" fillId="0" borderId="64" xfId="0" applyNumberFormat="1" applyFont="1" applyBorder="1"/>
    <xf numFmtId="0" fontId="22" fillId="0" borderId="2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4" fillId="0" borderId="12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23" xfId="0" applyFont="1" applyBorder="1"/>
    <xf numFmtId="164" fontId="0" fillId="0" borderId="19" xfId="0" applyNumberFormat="1" applyBorder="1"/>
    <xf numFmtId="164" fontId="0" fillId="0" borderId="25" xfId="0" applyNumberFormat="1" applyBorder="1"/>
    <xf numFmtId="164" fontId="4" fillId="0" borderId="39" xfId="0" applyNumberFormat="1" applyFont="1" applyBorder="1"/>
    <xf numFmtId="0" fontId="4" fillId="0" borderId="32" xfId="0" applyFont="1" applyBorder="1"/>
    <xf numFmtId="0" fontId="14" fillId="0" borderId="19" xfId="0" applyFont="1" applyBorder="1" applyAlignment="1">
      <alignment horizontal="right" vertical="center" shrinkToFit="1"/>
    </xf>
    <xf numFmtId="0" fontId="14" fillId="0" borderId="22" xfId="0" applyFont="1" applyBorder="1" applyAlignment="1">
      <alignment horizontal="right" vertical="center" shrinkToFit="1"/>
    </xf>
    <xf numFmtId="0" fontId="14" fillId="0" borderId="25" xfId="0" applyFont="1" applyBorder="1" applyAlignment="1">
      <alignment horizontal="right" vertical="center" shrinkToFit="1"/>
    </xf>
    <xf numFmtId="164" fontId="1" fillId="0" borderId="19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164" fontId="0" fillId="0" borderId="27" xfId="0" applyNumberFormat="1" applyBorder="1"/>
    <xf numFmtId="164" fontId="4" fillId="0" borderId="26" xfId="0" applyNumberFormat="1" applyFont="1" applyBorder="1"/>
    <xf numFmtId="0" fontId="4" fillId="0" borderId="27" xfId="0" applyFont="1" applyBorder="1"/>
    <xf numFmtId="164" fontId="0" fillId="0" borderId="23" xfId="0" applyNumberFormat="1" applyBorder="1"/>
    <xf numFmtId="164" fontId="0" fillId="0" borderId="21" xfId="0" applyNumberFormat="1" applyBorder="1"/>
    <xf numFmtId="164" fontId="0" fillId="0" borderId="24" xfId="0" applyNumberFormat="1" applyBorder="1"/>
    <xf numFmtId="164" fontId="4" fillId="0" borderId="23" xfId="0" applyNumberFormat="1" applyFont="1" applyBorder="1"/>
    <xf numFmtId="164" fontId="0" fillId="0" borderId="46" xfId="0" applyNumberFormat="1" applyBorder="1"/>
    <xf numFmtId="0" fontId="0" fillId="0" borderId="50" xfId="0" applyBorder="1"/>
    <xf numFmtId="0" fontId="2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164" fontId="4" fillId="0" borderId="34" xfId="0" applyNumberFormat="1" applyFont="1" applyBorder="1"/>
    <xf numFmtId="164" fontId="4" fillId="0" borderId="35" xfId="0" applyNumberFormat="1" applyFont="1" applyBorder="1"/>
    <xf numFmtId="164" fontId="4" fillId="0" borderId="24" xfId="0" applyNumberFormat="1" applyFont="1" applyBorder="1"/>
    <xf numFmtId="0" fontId="14" fillId="0" borderId="75" xfId="0" applyFont="1" applyBorder="1" applyAlignment="1">
      <alignment horizontal="right" vertical="center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36" xfId="0" applyFont="1" applyBorder="1" applyAlignment="1">
      <alignment horizontal="right" vertical="center" shrinkToFit="1"/>
    </xf>
    <xf numFmtId="164" fontId="1" fillId="0" borderId="75" xfId="0" applyNumberFormat="1" applyFont="1" applyBorder="1" applyAlignment="1">
      <alignment vertical="center"/>
    </xf>
    <xf numFmtId="164" fontId="1" fillId="0" borderId="36" xfId="0" applyNumberFormat="1" applyFont="1" applyBorder="1" applyAlignment="1">
      <alignment vertical="center"/>
    </xf>
    <xf numFmtId="164" fontId="4" fillId="0" borderId="33" xfId="0" applyNumberFormat="1" applyFont="1" applyBorder="1"/>
    <xf numFmtId="164" fontId="4" fillId="0" borderId="27" xfId="0" applyNumberFormat="1" applyFont="1" applyBorder="1"/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4" fillId="0" borderId="30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4" fontId="0" fillId="0" borderId="81" xfId="0" applyNumberFormat="1" applyBorder="1"/>
    <xf numFmtId="164" fontId="0" fillId="0" borderId="82" xfId="0" applyNumberFormat="1" applyBorder="1"/>
    <xf numFmtId="164" fontId="4" fillId="0" borderId="81" xfId="0" applyNumberFormat="1" applyFont="1" applyBorder="1"/>
    <xf numFmtId="164" fontId="4" fillId="0" borderId="82" xfId="0" applyNumberFormat="1" applyFont="1" applyBorder="1"/>
    <xf numFmtId="0" fontId="0" fillId="0" borderId="23" xfId="0" applyBorder="1"/>
    <xf numFmtId="164" fontId="0" fillId="0" borderId="39" xfId="0" applyNumberFormat="1" applyBorder="1"/>
    <xf numFmtId="164" fontId="0" fillId="0" borderId="32" xfId="0" applyNumberForma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jp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hyperlink" Target="https://motorsport.hug-s.com/fr/rallye-raid-et-baja/145-145-35-1250-r-15-kdr2-medium.html#/216-fournisseur-hugs" TargetMode="External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120869</xdr:colOff>
      <xdr:row>31</xdr:row>
      <xdr:rowOff>157616</xdr:rowOff>
    </xdr:from>
    <xdr:to>
      <xdr:col>11</xdr:col>
      <xdr:colOff>90095</xdr:colOff>
      <xdr:row>38</xdr:row>
      <xdr:rowOff>157369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7874D032-89E3-494C-A9D1-2B1F13C6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0869" y="8202578"/>
          <a:ext cx="6922476" cy="133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124153</xdr:colOff>
      <xdr:row>17</xdr:row>
      <xdr:rowOff>161925</xdr:rowOff>
    </xdr:from>
    <xdr:to>
      <xdr:col>2</xdr:col>
      <xdr:colOff>450631</xdr:colOff>
      <xdr:row>19</xdr:row>
      <xdr:rowOff>47626</xdr:rowOff>
    </xdr:to>
    <xdr:pic>
      <xdr:nvPicPr>
        <xdr:cNvPr id="4" name="Image 23" descr="Fond clair Michelin_C_H_WhiteBG_RGB_0703-01.png">
          <a:extLst>
            <a:ext uri="{FF2B5EF4-FFF2-40B4-BE49-F238E27FC236}">
              <a16:creationId xmlns:a16="http://schemas.microsoft.com/office/drawing/2014/main" id="{F300ADD5-E940-477B-8D90-ACBC2848D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53" y="5121494"/>
          <a:ext cx="897321" cy="279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164553</xdr:rowOff>
    </xdr:from>
    <xdr:to>
      <xdr:col>2</xdr:col>
      <xdr:colOff>447675</xdr:colOff>
      <xdr:row>20</xdr:row>
      <xdr:rowOff>50253</xdr:rowOff>
    </xdr:to>
    <xdr:pic>
      <xdr:nvPicPr>
        <xdr:cNvPr id="5" name="Image 24" descr="Fond clair Michelin_C_H_WhiteBG_RGB_0703-01.png">
          <a:extLst>
            <a:ext uri="{FF2B5EF4-FFF2-40B4-BE49-F238E27FC236}">
              <a16:creationId xmlns:a16="http://schemas.microsoft.com/office/drawing/2014/main" id="{974354AE-B35D-4455-960D-5FB715DEA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9" y="5321191"/>
          <a:ext cx="897321" cy="279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161925</xdr:rowOff>
    </xdr:from>
    <xdr:to>
      <xdr:col>2</xdr:col>
      <xdr:colOff>447675</xdr:colOff>
      <xdr:row>21</xdr:row>
      <xdr:rowOff>47625</xdr:rowOff>
    </xdr:to>
    <xdr:pic>
      <xdr:nvPicPr>
        <xdr:cNvPr id="6" name="Image 25" descr="Fond clair Michelin_C_H_WhiteBG_RGB_0703-01.png">
          <a:extLst>
            <a:ext uri="{FF2B5EF4-FFF2-40B4-BE49-F238E27FC236}">
              <a16:creationId xmlns:a16="http://schemas.microsoft.com/office/drawing/2014/main" id="{CAA5741F-D753-45B6-AD2A-0CF28354E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9" y="5515632"/>
          <a:ext cx="897321" cy="27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2005</xdr:colOff>
      <xdr:row>15</xdr:row>
      <xdr:rowOff>420241</xdr:rowOff>
    </xdr:from>
    <xdr:to>
      <xdr:col>2</xdr:col>
      <xdr:colOff>463337</xdr:colOff>
      <xdr:row>17</xdr:row>
      <xdr:rowOff>17545</xdr:rowOff>
    </xdr:to>
    <xdr:pic>
      <xdr:nvPicPr>
        <xdr:cNvPr id="7" name="Image 23" descr="Fond clair Michelin_C_H_WhiteBG_RGB_0703-01.png">
          <a:extLst>
            <a:ext uri="{FF2B5EF4-FFF2-40B4-BE49-F238E27FC236}">
              <a16:creationId xmlns:a16="http://schemas.microsoft.com/office/drawing/2014/main" id="{E22BA451-B258-4A21-B99B-03AFBACB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34" y="4816780"/>
          <a:ext cx="937582" cy="24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152400</xdr:rowOff>
    </xdr:from>
    <xdr:to>
      <xdr:col>2</xdr:col>
      <xdr:colOff>447675</xdr:colOff>
      <xdr:row>22</xdr:row>
      <xdr:rowOff>38100</xdr:rowOff>
    </xdr:to>
    <xdr:pic>
      <xdr:nvPicPr>
        <xdr:cNvPr id="8" name="Image 25" descr="Fond clair Michelin_C_H_WhiteBG_RGB_0703-01.png">
          <a:extLst>
            <a:ext uri="{FF2B5EF4-FFF2-40B4-BE49-F238E27FC236}">
              <a16:creationId xmlns:a16="http://schemas.microsoft.com/office/drawing/2014/main" id="{3DF5550B-8794-4418-8B2D-425120436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79" y="5703176"/>
          <a:ext cx="897321" cy="273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662609</xdr:colOff>
      <xdr:row>27</xdr:row>
      <xdr:rowOff>76213</xdr:rowOff>
    </xdr:from>
    <xdr:to>
      <xdr:col>9</xdr:col>
      <xdr:colOff>71436</xdr:colOff>
      <xdr:row>31</xdr:row>
      <xdr:rowOff>153278</xdr:rowOff>
    </xdr:to>
    <xdr:pic>
      <xdr:nvPicPr>
        <xdr:cNvPr id="9" name="Image 8" descr="Fond clair Michelin_C_H_WhiteBG_RGB_0703-01.png">
          <a:extLst>
            <a:ext uri="{FF2B5EF4-FFF2-40B4-BE49-F238E27FC236}">
              <a16:creationId xmlns:a16="http://schemas.microsoft.com/office/drawing/2014/main" id="{499E5D04-752E-47EC-873D-ACFEC16AE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15479" y="7190974"/>
          <a:ext cx="3078022" cy="847348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2</xdr:row>
      <xdr:rowOff>91666</xdr:rowOff>
    </xdr:from>
    <xdr:to>
      <xdr:col>9</xdr:col>
      <xdr:colOff>83627</xdr:colOff>
      <xdr:row>6</xdr:row>
      <xdr:rowOff>131693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AE5B12C-4795-4DCB-A226-A67A1FEDA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1015591"/>
          <a:ext cx="2107323" cy="1022759"/>
        </a:xfrm>
        <a:prstGeom prst="rect">
          <a:avLst/>
        </a:prstGeom>
      </xdr:spPr>
    </xdr:pic>
    <xdr:clientData/>
  </xdr:twoCellAnchor>
  <xdr:twoCellAnchor editAs="oneCell">
    <xdr:from>
      <xdr:col>0</xdr:col>
      <xdr:colOff>120869</xdr:colOff>
      <xdr:row>16</xdr:row>
      <xdr:rowOff>190500</xdr:rowOff>
    </xdr:from>
    <xdr:to>
      <xdr:col>2</xdr:col>
      <xdr:colOff>447347</xdr:colOff>
      <xdr:row>18</xdr:row>
      <xdr:rowOff>38100</xdr:rowOff>
    </xdr:to>
    <xdr:pic>
      <xdr:nvPicPr>
        <xdr:cNvPr id="11" name="Image 23" descr="Fond clair Michelin_C_H_WhiteBG_RGB_0703-01.png">
          <a:extLst>
            <a:ext uri="{FF2B5EF4-FFF2-40B4-BE49-F238E27FC236}">
              <a16:creationId xmlns:a16="http://schemas.microsoft.com/office/drawing/2014/main" id="{190BEEC1-CA65-4052-B258-15956131D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69" y="4939862"/>
          <a:ext cx="897321" cy="25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933450</xdr:colOff>
      <xdr:row>17</xdr:row>
      <xdr:rowOff>47625</xdr:rowOff>
    </xdr:from>
    <xdr:to>
      <xdr:col>4</xdr:col>
      <xdr:colOff>1091960</xdr:colOff>
      <xdr:row>18</xdr:row>
      <xdr:rowOff>13</xdr:rowOff>
    </xdr:to>
    <xdr:pic>
      <xdr:nvPicPr>
        <xdr:cNvPr id="12" name="Imag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47DE6A6-EAC8-44DA-AF66-75A16D67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86100" y="52863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895350</xdr:colOff>
      <xdr:row>18</xdr:row>
      <xdr:rowOff>38100</xdr:rowOff>
    </xdr:from>
    <xdr:to>
      <xdr:col>4</xdr:col>
      <xdr:colOff>1053860</xdr:colOff>
      <xdr:row>18</xdr:row>
      <xdr:rowOff>190513</xdr:rowOff>
    </xdr:to>
    <xdr:pic>
      <xdr:nvPicPr>
        <xdr:cNvPr id="13" name="Imag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9A85AB-B94B-450C-B93B-E45600287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48000" y="54768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1019175</xdr:colOff>
      <xdr:row>19</xdr:row>
      <xdr:rowOff>38100</xdr:rowOff>
    </xdr:from>
    <xdr:to>
      <xdr:col>4</xdr:col>
      <xdr:colOff>1177685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BC2703-DBA9-4C2D-86A0-BE68FFC0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7182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295275</xdr:colOff>
      <xdr:row>20</xdr:row>
      <xdr:rowOff>38100</xdr:rowOff>
    </xdr:from>
    <xdr:to>
      <xdr:col>5</xdr:col>
      <xdr:colOff>453785</xdr:colOff>
      <xdr:row>21</xdr:row>
      <xdr:rowOff>13</xdr:rowOff>
    </xdr:to>
    <xdr:pic>
      <xdr:nvPicPr>
        <xdr:cNvPr id="15" name="Imag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8B36E9-DBD3-4254-A415-29784E67D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90950" y="58769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21</xdr:row>
      <xdr:rowOff>38100</xdr:rowOff>
    </xdr:from>
    <xdr:to>
      <xdr:col>4</xdr:col>
      <xdr:colOff>1091960</xdr:colOff>
      <xdr:row>21</xdr:row>
      <xdr:rowOff>190513</xdr:rowOff>
    </xdr:to>
    <xdr:pic>
      <xdr:nvPicPr>
        <xdr:cNvPr id="16" name="Imag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4597C6-16ED-4C83-9FCD-F5D306265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86100" y="6067425"/>
          <a:ext cx="158510" cy="15241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56</xdr:row>
      <xdr:rowOff>92115</xdr:rowOff>
    </xdr:from>
    <xdr:to>
      <xdr:col>2</xdr:col>
      <xdr:colOff>742950</xdr:colOff>
      <xdr:row>56</xdr:row>
      <xdr:rowOff>171463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B3D62FB7-73D5-4891-A549-9F950A49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402489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57</xdr:row>
      <xdr:rowOff>67755</xdr:rowOff>
    </xdr:from>
    <xdr:to>
      <xdr:col>2</xdr:col>
      <xdr:colOff>742950</xdr:colOff>
      <xdr:row>57</xdr:row>
      <xdr:rowOff>147103</xdr:rowOff>
    </xdr:to>
    <xdr:pic>
      <xdr:nvPicPr>
        <xdr:cNvPr id="19" name="Image 8">
          <a:extLst>
            <a:ext uri="{FF2B5EF4-FFF2-40B4-BE49-F238E27FC236}">
              <a16:creationId xmlns:a16="http://schemas.microsoft.com/office/drawing/2014/main" id="{834C2B93-5949-45BA-915E-649D9486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425015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58</xdr:row>
      <xdr:rowOff>77051</xdr:rowOff>
    </xdr:from>
    <xdr:to>
      <xdr:col>2</xdr:col>
      <xdr:colOff>742950</xdr:colOff>
      <xdr:row>58</xdr:row>
      <xdr:rowOff>156399</xdr:rowOff>
    </xdr:to>
    <xdr:pic>
      <xdr:nvPicPr>
        <xdr:cNvPr id="20" name="Image 8">
          <a:extLst>
            <a:ext uri="{FF2B5EF4-FFF2-40B4-BE49-F238E27FC236}">
              <a16:creationId xmlns:a16="http://schemas.microsoft.com/office/drawing/2014/main" id="{2AD3B57F-6BC2-46E1-859D-912D0664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4509068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59</xdr:row>
      <xdr:rowOff>79120</xdr:rowOff>
    </xdr:from>
    <xdr:to>
      <xdr:col>2</xdr:col>
      <xdr:colOff>742950</xdr:colOff>
      <xdr:row>59</xdr:row>
      <xdr:rowOff>158468</xdr:rowOff>
    </xdr:to>
    <xdr:pic>
      <xdr:nvPicPr>
        <xdr:cNvPr id="21" name="Image 8">
          <a:extLst>
            <a:ext uri="{FF2B5EF4-FFF2-40B4-BE49-F238E27FC236}">
              <a16:creationId xmlns:a16="http://schemas.microsoft.com/office/drawing/2014/main" id="{4621F51E-5D28-47E1-AD3E-AEA434157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4760758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554615</xdr:colOff>
      <xdr:row>68</xdr:row>
      <xdr:rowOff>143352</xdr:rowOff>
    </xdr:from>
    <xdr:to>
      <xdr:col>7</xdr:col>
      <xdr:colOff>480392</xdr:colOff>
      <xdr:row>72</xdr:row>
      <xdr:rowOff>31041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114683BC-5F1F-46C8-8564-E2383D17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07485" y="17023309"/>
          <a:ext cx="2601059" cy="64140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60</xdr:row>
      <xdr:rowOff>88274</xdr:rowOff>
    </xdr:from>
    <xdr:to>
      <xdr:col>2</xdr:col>
      <xdr:colOff>742950</xdr:colOff>
      <xdr:row>60</xdr:row>
      <xdr:rowOff>167622</xdr:rowOff>
    </xdr:to>
    <xdr:pic>
      <xdr:nvPicPr>
        <xdr:cNvPr id="23" name="Image 8">
          <a:extLst>
            <a:ext uri="{FF2B5EF4-FFF2-40B4-BE49-F238E27FC236}">
              <a16:creationId xmlns:a16="http://schemas.microsoft.com/office/drawing/2014/main" id="{075F360D-915F-4D57-B20D-87BC0A6F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5019533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24963</xdr:colOff>
      <xdr:row>73</xdr:row>
      <xdr:rowOff>0</xdr:rowOff>
    </xdr:from>
    <xdr:to>
      <xdr:col>11</xdr:col>
      <xdr:colOff>117231</xdr:colOff>
      <xdr:row>78</xdr:row>
      <xdr:rowOff>170793</xdr:rowOff>
    </xdr:to>
    <xdr:pic>
      <xdr:nvPicPr>
        <xdr:cNvPr id="24" name="Image 23" descr="bandeau_bottom.jpg">
          <a:extLst>
            <a:ext uri="{FF2B5EF4-FFF2-40B4-BE49-F238E27FC236}">
              <a16:creationId xmlns:a16="http://schemas.microsoft.com/office/drawing/2014/main" id="{208A0A53-EAAC-4D83-B732-15AF76086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963" y="17877692"/>
          <a:ext cx="7045518" cy="112329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63</xdr:row>
      <xdr:rowOff>106047</xdr:rowOff>
    </xdr:from>
    <xdr:to>
      <xdr:col>2</xdr:col>
      <xdr:colOff>742950</xdr:colOff>
      <xdr:row>63</xdr:row>
      <xdr:rowOff>185395</xdr:rowOff>
    </xdr:to>
    <xdr:pic>
      <xdr:nvPicPr>
        <xdr:cNvPr id="25" name="Image 8">
          <a:extLst>
            <a:ext uri="{FF2B5EF4-FFF2-40B4-BE49-F238E27FC236}">
              <a16:creationId xmlns:a16="http://schemas.microsoft.com/office/drawing/2014/main" id="{3905745B-E0C7-4749-AAC5-6430C976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5786168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61</xdr:row>
      <xdr:rowOff>84741</xdr:rowOff>
    </xdr:from>
    <xdr:to>
      <xdr:col>2</xdr:col>
      <xdr:colOff>742950</xdr:colOff>
      <xdr:row>61</xdr:row>
      <xdr:rowOff>160941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54A3FF77-1CD2-4B2A-8BCC-B43F8E88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526562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453118</xdr:colOff>
      <xdr:row>56</xdr:row>
      <xdr:rowOff>65314</xdr:rowOff>
    </xdr:from>
    <xdr:to>
      <xdr:col>4</xdr:col>
      <xdr:colOff>611628</xdr:colOff>
      <xdr:row>56</xdr:row>
      <xdr:rowOff>217727</xdr:rowOff>
    </xdr:to>
    <xdr:pic>
      <xdr:nvPicPr>
        <xdr:cNvPr id="27" name="Image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C11CEB-F849-4F1B-A9E5-2878E24AD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06461" y="14026243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464004</xdr:colOff>
      <xdr:row>57</xdr:row>
      <xdr:rowOff>49131</xdr:rowOff>
    </xdr:from>
    <xdr:to>
      <xdr:col>4</xdr:col>
      <xdr:colOff>622514</xdr:colOff>
      <xdr:row>57</xdr:row>
      <xdr:rowOff>228600</xdr:rowOff>
    </xdr:to>
    <xdr:pic>
      <xdr:nvPicPr>
        <xdr:cNvPr id="28" name="Image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C26234-E2A9-4AFA-9ADC-F6E9F319C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17347" y="14260431"/>
          <a:ext cx="158510" cy="179469"/>
        </a:xfrm>
        <a:prstGeom prst="rect">
          <a:avLst/>
        </a:prstGeom>
      </xdr:spPr>
    </xdr:pic>
    <xdr:clientData/>
  </xdr:twoCellAnchor>
  <xdr:twoCellAnchor>
    <xdr:from>
      <xdr:col>4</xdr:col>
      <xdr:colOff>463310</xdr:colOff>
      <xdr:row>58</xdr:row>
      <xdr:rowOff>57066</xdr:rowOff>
    </xdr:from>
    <xdr:to>
      <xdr:col>4</xdr:col>
      <xdr:colOff>621820</xdr:colOff>
      <xdr:row>58</xdr:row>
      <xdr:rowOff>209479</xdr:rowOff>
    </xdr:to>
    <xdr:pic>
      <xdr:nvPicPr>
        <xdr:cNvPr id="29" name="Imag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5E92B9-A25B-4C42-926E-2F656926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16653" y="14518737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457200</xdr:colOff>
      <xdr:row>59</xdr:row>
      <xdr:rowOff>38100</xdr:rowOff>
    </xdr:from>
    <xdr:to>
      <xdr:col>4</xdr:col>
      <xdr:colOff>615710</xdr:colOff>
      <xdr:row>59</xdr:row>
      <xdr:rowOff>190513</xdr:rowOff>
    </xdr:to>
    <xdr:pic>
      <xdr:nvPicPr>
        <xdr:cNvPr id="30" name="Image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4FD7D7-1959-4585-9146-F6444B36B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336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469447</xdr:colOff>
      <xdr:row>60</xdr:row>
      <xdr:rowOff>59871</xdr:rowOff>
    </xdr:from>
    <xdr:to>
      <xdr:col>4</xdr:col>
      <xdr:colOff>627957</xdr:colOff>
      <xdr:row>60</xdr:row>
      <xdr:rowOff>228600</xdr:rowOff>
    </xdr:to>
    <xdr:pic>
      <xdr:nvPicPr>
        <xdr:cNvPr id="31" name="Image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C56B86D-F908-461B-B891-B4981F753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22790" y="15022285"/>
          <a:ext cx="158510" cy="168729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63</xdr:row>
      <xdr:rowOff>38100</xdr:rowOff>
    </xdr:from>
    <xdr:to>
      <xdr:col>4</xdr:col>
      <xdr:colOff>872885</xdr:colOff>
      <xdr:row>63</xdr:row>
      <xdr:rowOff>190513</xdr:rowOff>
    </xdr:to>
    <xdr:pic>
      <xdr:nvPicPr>
        <xdr:cNvPr id="33" name="Image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A71167-D636-4F11-B6C5-50761D349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90825" y="6410325"/>
          <a:ext cx="158510" cy="152413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62</xdr:row>
      <xdr:rowOff>85399</xdr:rowOff>
    </xdr:from>
    <xdr:to>
      <xdr:col>2</xdr:col>
      <xdr:colOff>742950</xdr:colOff>
      <xdr:row>62</xdr:row>
      <xdr:rowOff>161599</xdr:rowOff>
    </xdr:to>
    <xdr:pic>
      <xdr:nvPicPr>
        <xdr:cNvPr id="34" name="Image 8">
          <a:extLst>
            <a:ext uri="{FF2B5EF4-FFF2-40B4-BE49-F238E27FC236}">
              <a16:creationId xmlns:a16="http://schemas.microsoft.com/office/drawing/2014/main" id="{31931970-B13F-4DFD-99AE-A5B70939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495" y="15515899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476918</xdr:colOff>
      <xdr:row>62</xdr:row>
      <xdr:rowOff>57151</xdr:rowOff>
    </xdr:from>
    <xdr:to>
      <xdr:col>4</xdr:col>
      <xdr:colOff>635428</xdr:colOff>
      <xdr:row>62</xdr:row>
      <xdr:rowOff>217715</xdr:rowOff>
    </xdr:to>
    <xdr:pic>
      <xdr:nvPicPr>
        <xdr:cNvPr id="35" name="Image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5E2C64-A00A-412C-8651-4ED0F262D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30261" y="15520308"/>
          <a:ext cx="158510" cy="16056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41</xdr:row>
      <xdr:rowOff>67408</xdr:rowOff>
    </xdr:from>
    <xdr:to>
      <xdr:col>10</xdr:col>
      <xdr:colOff>160263</xdr:colOff>
      <xdr:row>45</xdr:row>
      <xdr:rowOff>161193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9EDB5BF8-D82A-4487-8B81-D19D1E12C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7731" y="10625504"/>
          <a:ext cx="2248436" cy="1090246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61</xdr:row>
      <xdr:rowOff>66676</xdr:rowOff>
    </xdr:from>
    <xdr:to>
      <xdr:col>4</xdr:col>
      <xdr:colOff>625235</xdr:colOff>
      <xdr:row>61</xdr:row>
      <xdr:rowOff>219089</xdr:rowOff>
    </xdr:to>
    <xdr:pic>
      <xdr:nvPicPr>
        <xdr:cNvPr id="38" name="Image 3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8BF5A2-E41C-4F85-876C-C784664FB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20068" y="15279462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0</xdr:col>
      <xdr:colOff>66475</xdr:colOff>
      <xdr:row>114</xdr:row>
      <xdr:rowOff>0</xdr:rowOff>
    </xdr:from>
    <xdr:to>
      <xdr:col>11</xdr:col>
      <xdr:colOff>102093</xdr:colOff>
      <xdr:row>120</xdr:row>
      <xdr:rowOff>148557</xdr:rowOff>
    </xdr:to>
    <xdr:pic>
      <xdr:nvPicPr>
        <xdr:cNvPr id="39" name="Image 38" descr="bandeau_bottom.jpg">
          <a:extLst>
            <a:ext uri="{FF2B5EF4-FFF2-40B4-BE49-F238E27FC236}">
              <a16:creationId xmlns:a16="http://schemas.microsoft.com/office/drawing/2014/main" id="{5BF27FE0-8EBA-4812-A1E4-B787E5D6B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6475" y="27278135"/>
          <a:ext cx="6988868" cy="1291557"/>
        </a:xfrm>
        <a:prstGeom prst="rect">
          <a:avLst/>
        </a:prstGeom>
      </xdr:spPr>
    </xdr:pic>
    <xdr:clientData/>
  </xdr:twoCellAnchor>
  <xdr:twoCellAnchor>
    <xdr:from>
      <xdr:col>4</xdr:col>
      <xdr:colOff>479919</xdr:colOff>
      <xdr:row>96</xdr:row>
      <xdr:rowOff>52556</xdr:rowOff>
    </xdr:from>
    <xdr:to>
      <xdr:col>4</xdr:col>
      <xdr:colOff>638429</xdr:colOff>
      <xdr:row>96</xdr:row>
      <xdr:rowOff>204969</xdr:rowOff>
    </xdr:to>
    <xdr:pic>
      <xdr:nvPicPr>
        <xdr:cNvPr id="40" name="Image 3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A2D58F-EA5F-4DB6-903F-70EBE563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32789" y="23749099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476918</xdr:colOff>
      <xdr:row>97</xdr:row>
      <xdr:rowOff>48715</xdr:rowOff>
    </xdr:from>
    <xdr:to>
      <xdr:col>4</xdr:col>
      <xdr:colOff>635428</xdr:colOff>
      <xdr:row>97</xdr:row>
      <xdr:rowOff>201128</xdr:rowOff>
    </xdr:to>
    <xdr:pic>
      <xdr:nvPicPr>
        <xdr:cNvPr id="41" name="Image 4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6200B5-A452-475A-9EC6-374E21724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29788" y="23993737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483290</xdr:colOff>
      <xdr:row>98</xdr:row>
      <xdr:rowOff>54665</xdr:rowOff>
    </xdr:from>
    <xdr:to>
      <xdr:col>4</xdr:col>
      <xdr:colOff>641800</xdr:colOff>
      <xdr:row>98</xdr:row>
      <xdr:rowOff>207078</xdr:rowOff>
    </xdr:to>
    <xdr:pic>
      <xdr:nvPicPr>
        <xdr:cNvPr id="42" name="Image 4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EA27BD-6B91-48C7-8753-B83196D98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36160" y="2424816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479827</xdr:colOff>
      <xdr:row>99</xdr:row>
      <xdr:rowOff>54665</xdr:rowOff>
    </xdr:from>
    <xdr:to>
      <xdr:col>4</xdr:col>
      <xdr:colOff>638337</xdr:colOff>
      <xdr:row>99</xdr:row>
      <xdr:rowOff>207078</xdr:rowOff>
    </xdr:to>
    <xdr:pic>
      <xdr:nvPicPr>
        <xdr:cNvPr id="43" name="Image 4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D9B610-EC9C-4674-8D05-878108B8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32697" y="24496643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100</xdr:row>
      <xdr:rowOff>0</xdr:rowOff>
    </xdr:from>
    <xdr:to>
      <xdr:col>4</xdr:col>
      <xdr:colOff>825260</xdr:colOff>
      <xdr:row>100</xdr:row>
      <xdr:rowOff>0</xdr:rowOff>
    </xdr:to>
    <xdr:pic>
      <xdr:nvPicPr>
        <xdr:cNvPr id="44" name="Image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EA17C4-CFCB-4E0E-9B77-F84889998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00325" y="5600700"/>
          <a:ext cx="15851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365669</xdr:colOff>
      <xdr:row>81</xdr:row>
      <xdr:rowOff>0</xdr:rowOff>
    </xdr:from>
    <xdr:to>
      <xdr:col>9</xdr:col>
      <xdr:colOff>212067</xdr:colOff>
      <xdr:row>85</xdr:row>
      <xdr:rowOff>57979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CD40C2A0-9881-44A3-9578-4800DAE0B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861" y="20134385"/>
          <a:ext cx="2169033" cy="1054440"/>
        </a:xfrm>
        <a:prstGeom prst="rect">
          <a:avLst/>
        </a:prstGeom>
      </xdr:spPr>
    </xdr:pic>
    <xdr:clientData/>
  </xdr:twoCellAnchor>
  <xdr:twoCellAnchor editAs="oneCell">
    <xdr:from>
      <xdr:col>4</xdr:col>
      <xdr:colOff>719303</xdr:colOff>
      <xdr:row>107</xdr:row>
      <xdr:rowOff>107674</xdr:rowOff>
    </xdr:from>
    <xdr:to>
      <xdr:col>7</xdr:col>
      <xdr:colOff>493850</xdr:colOff>
      <xdr:row>110</xdr:row>
      <xdr:rowOff>17994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725A326E-78B7-4603-8581-43EAB91B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72173" y="25924565"/>
          <a:ext cx="2449829" cy="481820"/>
        </a:xfrm>
        <a:prstGeom prst="rect">
          <a:avLst/>
        </a:prstGeom>
      </xdr:spPr>
    </xdr:pic>
    <xdr:clientData/>
  </xdr:twoCellAnchor>
  <xdr:twoCellAnchor editAs="oneCell">
    <xdr:from>
      <xdr:col>2</xdr:col>
      <xdr:colOff>78422</xdr:colOff>
      <xdr:row>96</xdr:row>
      <xdr:rowOff>52556</xdr:rowOff>
    </xdr:from>
    <xdr:to>
      <xdr:col>2</xdr:col>
      <xdr:colOff>683693</xdr:colOff>
      <xdr:row>96</xdr:row>
      <xdr:rowOff>233320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4B934511-08A9-44EB-A8A1-E505A44B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052" y="23749099"/>
          <a:ext cx="605271" cy="180764"/>
        </a:xfrm>
        <a:prstGeom prst="rect">
          <a:avLst/>
        </a:prstGeom>
      </xdr:spPr>
    </xdr:pic>
    <xdr:clientData/>
  </xdr:twoCellAnchor>
  <xdr:twoCellAnchor editAs="oneCell">
    <xdr:from>
      <xdr:col>2</xdr:col>
      <xdr:colOff>83240</xdr:colOff>
      <xdr:row>97</xdr:row>
      <xdr:rowOff>48715</xdr:rowOff>
    </xdr:from>
    <xdr:to>
      <xdr:col>2</xdr:col>
      <xdr:colOff>688511</xdr:colOff>
      <xdr:row>97</xdr:row>
      <xdr:rowOff>220332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FD71B070-3A84-49F6-AFFB-FE0533541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870" y="23993737"/>
          <a:ext cx="605271" cy="171617"/>
        </a:xfrm>
        <a:prstGeom prst="rect">
          <a:avLst/>
        </a:prstGeom>
      </xdr:spPr>
    </xdr:pic>
    <xdr:clientData/>
  </xdr:twoCellAnchor>
  <xdr:twoCellAnchor editAs="oneCell">
    <xdr:from>
      <xdr:col>2</xdr:col>
      <xdr:colOff>79776</xdr:colOff>
      <xdr:row>98</xdr:row>
      <xdr:rowOff>37345</xdr:rowOff>
    </xdr:from>
    <xdr:to>
      <xdr:col>2</xdr:col>
      <xdr:colOff>685047</xdr:colOff>
      <xdr:row>98</xdr:row>
      <xdr:rowOff>217245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A4214AC1-2B9B-4C58-BAC0-3954FE5E2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06" y="24230845"/>
          <a:ext cx="605271" cy="179900"/>
        </a:xfrm>
        <a:prstGeom prst="rect">
          <a:avLst/>
        </a:prstGeom>
      </xdr:spPr>
    </xdr:pic>
    <xdr:clientData/>
  </xdr:twoCellAnchor>
  <xdr:twoCellAnchor editAs="oneCell">
    <xdr:from>
      <xdr:col>2</xdr:col>
      <xdr:colOff>84973</xdr:colOff>
      <xdr:row>99</xdr:row>
      <xdr:rowOff>33881</xdr:rowOff>
    </xdr:from>
    <xdr:to>
      <xdr:col>2</xdr:col>
      <xdr:colOff>690244</xdr:colOff>
      <xdr:row>99</xdr:row>
      <xdr:rowOff>205498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24265E4A-AD88-4458-A272-5F87A3E91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03" y="24475859"/>
          <a:ext cx="605271" cy="171617"/>
        </a:xfrm>
        <a:prstGeom prst="rect">
          <a:avLst/>
        </a:prstGeom>
      </xdr:spPr>
    </xdr:pic>
    <xdr:clientData/>
  </xdr:twoCellAnchor>
  <xdr:twoCellAnchor editAs="oneCell">
    <xdr:from>
      <xdr:col>0</xdr:col>
      <xdr:colOff>31022</xdr:colOff>
      <xdr:row>155</xdr:row>
      <xdr:rowOff>0</xdr:rowOff>
    </xdr:from>
    <xdr:to>
      <xdr:col>11</xdr:col>
      <xdr:colOff>102093</xdr:colOff>
      <xdr:row>161</xdr:row>
      <xdr:rowOff>169026</xdr:rowOff>
    </xdr:to>
    <xdr:pic>
      <xdr:nvPicPr>
        <xdr:cNvPr id="58" name="Image 4">
          <a:extLst>
            <a:ext uri="{FF2B5EF4-FFF2-40B4-BE49-F238E27FC236}">
              <a16:creationId xmlns:a16="http://schemas.microsoft.com/office/drawing/2014/main" id="{F6D179CA-C16B-492A-93E1-AA4F7F84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1022" y="36788481"/>
          <a:ext cx="7024321" cy="1312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137</xdr:row>
      <xdr:rowOff>57150</xdr:rowOff>
    </xdr:from>
    <xdr:to>
      <xdr:col>2</xdr:col>
      <xdr:colOff>676275</xdr:colOff>
      <xdr:row>137</xdr:row>
      <xdr:rowOff>144091</xdr:rowOff>
    </xdr:to>
    <xdr:pic>
      <xdr:nvPicPr>
        <xdr:cNvPr id="59" name="Image 8">
          <a:extLst>
            <a:ext uri="{FF2B5EF4-FFF2-40B4-BE49-F238E27FC236}">
              <a16:creationId xmlns:a16="http://schemas.microsoft.com/office/drawing/2014/main" id="{35445EFE-FE79-4AD7-884A-82858E423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858" y="33116227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138</xdr:row>
      <xdr:rowOff>43774</xdr:rowOff>
    </xdr:from>
    <xdr:to>
      <xdr:col>2</xdr:col>
      <xdr:colOff>676275</xdr:colOff>
      <xdr:row>138</xdr:row>
      <xdr:rowOff>138619</xdr:rowOff>
    </xdr:to>
    <xdr:pic>
      <xdr:nvPicPr>
        <xdr:cNvPr id="60" name="Image 14">
          <a:extLst>
            <a:ext uri="{FF2B5EF4-FFF2-40B4-BE49-F238E27FC236}">
              <a16:creationId xmlns:a16="http://schemas.microsoft.com/office/drawing/2014/main" id="{ED566561-9C40-4E60-A4D0-B9F73002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139</xdr:row>
      <xdr:rowOff>70931</xdr:rowOff>
    </xdr:from>
    <xdr:to>
      <xdr:col>2</xdr:col>
      <xdr:colOff>676275</xdr:colOff>
      <xdr:row>139</xdr:row>
      <xdr:rowOff>157872</xdr:rowOff>
    </xdr:to>
    <xdr:pic>
      <xdr:nvPicPr>
        <xdr:cNvPr id="61" name="Image 16">
          <a:extLst>
            <a:ext uri="{FF2B5EF4-FFF2-40B4-BE49-F238E27FC236}">
              <a16:creationId xmlns:a16="http://schemas.microsoft.com/office/drawing/2014/main" id="{76179CB7-F9DB-4159-A40A-71D60A717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140</xdr:row>
      <xdr:rowOff>57555</xdr:rowOff>
    </xdr:from>
    <xdr:to>
      <xdr:col>2</xdr:col>
      <xdr:colOff>676275</xdr:colOff>
      <xdr:row>140</xdr:row>
      <xdr:rowOff>144496</xdr:rowOff>
    </xdr:to>
    <xdr:pic>
      <xdr:nvPicPr>
        <xdr:cNvPr id="62" name="Image 17">
          <a:extLst>
            <a:ext uri="{FF2B5EF4-FFF2-40B4-BE49-F238E27FC236}">
              <a16:creationId xmlns:a16="http://schemas.microsoft.com/office/drawing/2014/main" id="{C8922B84-8B6D-4575-8A6D-63E0602D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141</xdr:row>
      <xdr:rowOff>59379</xdr:rowOff>
    </xdr:from>
    <xdr:to>
      <xdr:col>2</xdr:col>
      <xdr:colOff>676275</xdr:colOff>
      <xdr:row>141</xdr:row>
      <xdr:rowOff>146320</xdr:rowOff>
    </xdr:to>
    <xdr:pic>
      <xdr:nvPicPr>
        <xdr:cNvPr id="63" name="Image 18">
          <a:extLst>
            <a:ext uri="{FF2B5EF4-FFF2-40B4-BE49-F238E27FC236}">
              <a16:creationId xmlns:a16="http://schemas.microsoft.com/office/drawing/2014/main" id="{DDFF8AD7-803B-4834-A39A-00D00919C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412429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142</xdr:row>
      <xdr:rowOff>53907</xdr:rowOff>
    </xdr:from>
    <xdr:to>
      <xdr:col>2</xdr:col>
      <xdr:colOff>676275</xdr:colOff>
      <xdr:row>142</xdr:row>
      <xdr:rowOff>148752</xdr:rowOff>
    </xdr:to>
    <xdr:pic>
      <xdr:nvPicPr>
        <xdr:cNvPr id="64" name="Image 19">
          <a:extLst>
            <a:ext uri="{FF2B5EF4-FFF2-40B4-BE49-F238E27FC236}">
              <a16:creationId xmlns:a16="http://schemas.microsoft.com/office/drawing/2014/main" id="{87A4435B-B711-4DDD-A9E4-998F36787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06982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143</xdr:row>
      <xdr:rowOff>65256</xdr:rowOff>
    </xdr:from>
    <xdr:to>
      <xdr:col>2</xdr:col>
      <xdr:colOff>671512</xdr:colOff>
      <xdr:row>143</xdr:row>
      <xdr:rowOff>152197</xdr:rowOff>
    </xdr:to>
    <xdr:pic>
      <xdr:nvPicPr>
        <xdr:cNvPr id="65" name="Image 21">
          <a:extLst>
            <a:ext uri="{FF2B5EF4-FFF2-40B4-BE49-F238E27FC236}">
              <a16:creationId xmlns:a16="http://schemas.microsoft.com/office/drawing/2014/main" id="{D7BAFA2C-CD42-45BE-905A-F6F2E0AC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5818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144</xdr:row>
      <xdr:rowOff>89981</xdr:rowOff>
    </xdr:from>
    <xdr:to>
      <xdr:col>2</xdr:col>
      <xdr:colOff>676275</xdr:colOff>
      <xdr:row>144</xdr:row>
      <xdr:rowOff>184826</xdr:rowOff>
    </xdr:to>
    <xdr:pic>
      <xdr:nvPicPr>
        <xdr:cNvPr id="66" name="Image 22">
          <a:extLst>
            <a:ext uri="{FF2B5EF4-FFF2-40B4-BE49-F238E27FC236}">
              <a16:creationId xmlns:a16="http://schemas.microsoft.com/office/drawing/2014/main" id="{E5228D68-2001-415B-B836-B4C6F1FF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0335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429739</xdr:colOff>
      <xdr:row>150</xdr:row>
      <xdr:rowOff>177053</xdr:rowOff>
    </xdr:from>
    <xdr:to>
      <xdr:col>8</xdr:col>
      <xdr:colOff>160688</xdr:colOff>
      <xdr:row>154</xdr:row>
      <xdr:rowOff>149086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6D3221FC-C49E-44D1-88D5-CE2DE4C7F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82609" y="35982770"/>
          <a:ext cx="2977731" cy="73403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122</xdr:row>
      <xdr:rowOff>81657</xdr:rowOff>
    </xdr:from>
    <xdr:to>
      <xdr:col>10</xdr:col>
      <xdr:colOff>179506</xdr:colOff>
      <xdr:row>127</xdr:row>
      <xdr:rowOff>0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EFA822B9-0324-46D5-8CDA-C5E3DFA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7731" y="29477272"/>
          <a:ext cx="2267679" cy="1105305"/>
        </a:xfrm>
        <a:prstGeom prst="rect">
          <a:avLst/>
        </a:prstGeom>
      </xdr:spPr>
    </xdr:pic>
    <xdr:clientData/>
  </xdr:twoCellAnchor>
  <xdr:twoCellAnchor editAs="oneCell">
    <xdr:from>
      <xdr:col>6</xdr:col>
      <xdr:colOff>257840</xdr:colOff>
      <xdr:row>163</xdr:row>
      <xdr:rowOff>147599</xdr:rowOff>
    </xdr:from>
    <xdr:to>
      <xdr:col>10</xdr:col>
      <xdr:colOff>527538</xdr:colOff>
      <xdr:row>168</xdr:row>
      <xdr:rowOff>43961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3706E7DD-EB11-4C07-BD9E-686EC9673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167" y="39038907"/>
          <a:ext cx="2357871" cy="1149266"/>
        </a:xfrm>
        <a:prstGeom prst="rect">
          <a:avLst/>
        </a:prstGeom>
      </xdr:spPr>
    </xdr:pic>
    <xdr:clientData/>
  </xdr:twoCellAnchor>
  <xdr:twoCellAnchor editAs="oneCell">
    <xdr:from>
      <xdr:col>3</xdr:col>
      <xdr:colOff>113740</xdr:colOff>
      <xdr:row>173</xdr:row>
      <xdr:rowOff>87923</xdr:rowOff>
    </xdr:from>
    <xdr:to>
      <xdr:col>4</xdr:col>
      <xdr:colOff>411945</xdr:colOff>
      <xdr:row>182</xdr:row>
      <xdr:rowOff>66308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7A4EF707-8C61-4EBA-88FC-E0CF68277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836" y="41946635"/>
          <a:ext cx="1133474" cy="1700212"/>
        </a:xfrm>
        <a:prstGeom prst="rect">
          <a:avLst/>
        </a:prstGeom>
      </xdr:spPr>
    </xdr:pic>
    <xdr:clientData/>
  </xdr:twoCellAnchor>
  <xdr:twoCellAnchor editAs="oneCell">
    <xdr:from>
      <xdr:col>6</xdr:col>
      <xdr:colOff>124910</xdr:colOff>
      <xdr:row>173</xdr:row>
      <xdr:rowOff>84259</xdr:rowOff>
    </xdr:from>
    <xdr:to>
      <xdr:col>8</xdr:col>
      <xdr:colOff>25083</xdr:colOff>
      <xdr:row>182</xdr:row>
      <xdr:rowOff>29307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78C09B08-4ADE-42A1-B173-6B773DBCF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237" y="41942971"/>
          <a:ext cx="1197038" cy="1666875"/>
        </a:xfrm>
        <a:prstGeom prst="rect">
          <a:avLst/>
        </a:prstGeom>
      </xdr:spPr>
    </xdr:pic>
    <xdr:clientData/>
  </xdr:twoCellAnchor>
  <xdr:twoCellAnchor editAs="oneCell">
    <xdr:from>
      <xdr:col>4</xdr:col>
      <xdr:colOff>727913</xdr:colOff>
      <xdr:row>189</xdr:row>
      <xdr:rowOff>66260</xdr:rowOff>
    </xdr:from>
    <xdr:to>
      <xdr:col>8</xdr:col>
      <xdr:colOff>203839</xdr:colOff>
      <xdr:row>192</xdr:row>
      <xdr:rowOff>114639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19F8CA85-ED3F-4D7D-A9C3-4ED91B49D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0783" y="45281021"/>
          <a:ext cx="2722708" cy="669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165652</xdr:rowOff>
    </xdr:from>
    <xdr:to>
      <xdr:col>11</xdr:col>
      <xdr:colOff>71071</xdr:colOff>
      <xdr:row>201</xdr:row>
      <xdr:rowOff>144178</xdr:rowOff>
    </xdr:to>
    <xdr:pic>
      <xdr:nvPicPr>
        <xdr:cNvPr id="74" name="Image 4">
          <a:extLst>
            <a:ext uri="{FF2B5EF4-FFF2-40B4-BE49-F238E27FC236}">
              <a16:creationId xmlns:a16="http://schemas.microsoft.com/office/drawing/2014/main" id="{AAD2387C-D40A-453F-8673-A41371D3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46324630"/>
          <a:ext cx="7036745" cy="1312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56029</xdr:colOff>
      <xdr:row>1</xdr:row>
      <xdr:rowOff>7483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BBF56367-99C6-4A20-BF74-9088356F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014882" cy="780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58238</xdr:rowOff>
    </xdr:from>
    <xdr:to>
      <xdr:col>11</xdr:col>
      <xdr:colOff>56029</xdr:colOff>
      <xdr:row>39</xdr:row>
      <xdr:rowOff>839627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AC0F9847-E1C5-4969-822F-FD1EBF0EC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359608"/>
          <a:ext cx="7021703" cy="78138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79</xdr:row>
      <xdr:rowOff>16567</xdr:rowOff>
    </xdr:from>
    <xdr:to>
      <xdr:col>11</xdr:col>
      <xdr:colOff>74544</xdr:colOff>
      <xdr:row>80</xdr:row>
      <xdr:rowOff>15908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664C4D0D-D1E3-48E3-BFDC-67E2920B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240" y="18983741"/>
          <a:ext cx="6915978" cy="769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24849</xdr:rowOff>
    </xdr:from>
    <xdr:to>
      <xdr:col>10</xdr:col>
      <xdr:colOff>621195</xdr:colOff>
      <xdr:row>122</xdr:row>
      <xdr:rowOff>15908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C9C3C51F-1217-4896-8CF2-BBA90A0A7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508740"/>
          <a:ext cx="6915978" cy="769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24849</xdr:rowOff>
    </xdr:from>
    <xdr:to>
      <xdr:col>10</xdr:col>
      <xdr:colOff>621195</xdr:colOff>
      <xdr:row>163</xdr:row>
      <xdr:rowOff>24191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8E4B862D-2C33-4351-879F-19B652540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38116566"/>
          <a:ext cx="6915978" cy="76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54-154-30-10-r-15-81m-km3-ssv-atv.html" TargetMode="External"/><Relationship Id="rId13" Type="http://schemas.openxmlformats.org/officeDocument/2006/relationships/hyperlink" Target="https://motorsport.hug-s.com/fr/rallye-raid-et-baja/217-216-35-11-r-15-km3-ssv-atv.html" TargetMode="External"/><Relationship Id="rId18" Type="http://schemas.openxmlformats.org/officeDocument/2006/relationships/hyperlink" Target="https://arisun-france.com/index.php?id_product=20&amp;id_product_attribute=60&amp;rewrite=ar33-after-shock-xd&amp;controller=product" TargetMode="External"/><Relationship Id="rId26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72-172-140-80-r-18-70r-desert-race.html" TargetMode="External"/><Relationship Id="rId21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51-151-28-10-r-14-77m-km3-ssv-atv.html" TargetMode="External"/><Relationship Id="rId12" Type="http://schemas.openxmlformats.org/officeDocument/2006/relationships/hyperlink" Target="https://motorsport.hug-s.com/fr/rallye-raid-et-baja/153-153-32-10-r-14-86m-km3-ssv-atv.html" TargetMode="External"/><Relationship Id="rId17" Type="http://schemas.openxmlformats.org/officeDocument/2006/relationships/hyperlink" Target="https://arisun-france.com/index.php?id_product=20&amp;id_product_attribute=63&amp;rewrite=ar33-after-shock-xd&amp;controller=product" TargetMode="External"/><Relationship Id="rId25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off-road/169-169-90-100-21-bib-mousse-m16-avant.html" TargetMode="External"/><Relationship Id="rId16" Type="http://schemas.openxmlformats.org/officeDocument/2006/relationships/hyperlink" Target="https://arisun-france.com/index.php?id_product=20&amp;id_product_attribute=59&amp;rewrite=ar33-after-shock-xd&amp;controller=product" TargetMode="External"/><Relationship Id="rId20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hyperlink" Target="https://motorsport.hug-s.com/fr/rallye-raid-et-baja/171-171-90-90-r-21-54r-desert-race.html" TargetMode="External"/><Relationship Id="rId11" Type="http://schemas.openxmlformats.org/officeDocument/2006/relationships/hyperlink" Target="https://motorsport.hug-s.com/fr/rallye-raid-et-baja/152-152-30-10-r-14-81m-km3-ssv-atv.html" TargetMode="External"/><Relationship Id="rId24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213-213-140-80-r-18-70r-desert-race.html" TargetMode="External"/><Relationship Id="rId15" Type="http://schemas.openxmlformats.org/officeDocument/2006/relationships/hyperlink" Target="https://arisun-france.com/index.php?id_product=20&amp;id_product_attribute=61&amp;rewrite=ar33-after-shock-xd&amp;controller=product" TargetMode="External"/><Relationship Id="rId23" Type="http://schemas.openxmlformats.org/officeDocument/2006/relationships/hyperlink" Target="https://motorsport.hug-s.com/fr/rallye-raid-et-baja/147-147-37-1250-r-17-kdr2-soft.html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motorsport.hug-s.com/fr/rallye-raid-et-baja/140-140-30-950-r-15-baja-kr2-ssv-atv.html" TargetMode="External"/><Relationship Id="rId19" Type="http://schemas.openxmlformats.org/officeDocument/2006/relationships/hyperlink" Target="https://motorsport.hug-s.com/fr/rallye-raid-et-baja/138-138-33-1050-r-15-baja-t-a.html" TargetMode="External"/><Relationship Id="rId4" Type="http://schemas.openxmlformats.org/officeDocument/2006/relationships/hyperlink" Target="https://motorsport.hug-s.com/fr/off-road/168-168-140-80-18-bib-mousse-m02-arriere.html" TargetMode="External"/><Relationship Id="rId9" Type="http://schemas.openxmlformats.org/officeDocument/2006/relationships/hyperlink" Target="https://motorsport.hug-s.com/fr/rallye-raid-et-baja/155-155-32-10-r-15-85m-km3-ssv-atv.html" TargetMode="External"/><Relationship Id="rId14" Type="http://schemas.openxmlformats.org/officeDocument/2006/relationships/hyperlink" Target="https://motorsport.hug-s.com/fr/rallye-raid-et-baja/229-228-245-1250-r-16-kdr3-medium.html" TargetMode="External"/><Relationship Id="rId22" Type="http://schemas.openxmlformats.org/officeDocument/2006/relationships/hyperlink" Target="https://motorsport.hug-s.com/fr/rallye-raid-et-baja/149-149-35-1250-r-17-kdr2-medium.htm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5"/>
  <sheetViews>
    <sheetView tabSelected="1" view="pageLayout" zoomScale="115" zoomScaleNormal="100" zoomScaleSheetLayoutView="145" zoomScalePageLayoutView="115" workbookViewId="0">
      <selection activeCell="A9" sqref="A9:L13"/>
    </sheetView>
  </sheetViews>
  <sheetFormatPr baseColWidth="10" defaultRowHeight="15" x14ac:dyDescent="0.25"/>
  <cols>
    <col min="1" max="1" width="1.7109375" customWidth="1"/>
    <col min="2" max="2" width="6.7109375" customWidth="1"/>
    <col min="3" max="3" width="11.28515625" customWidth="1"/>
    <col min="4" max="4" width="11.7109375" customWidth="1"/>
    <col min="5" max="5" width="18.7109375" customWidth="1"/>
    <col min="6" max="6" width="8.5703125" customWidth="1"/>
    <col min="7" max="7" width="10.140625" customWidth="1"/>
    <col min="8" max="8" width="8" customWidth="1"/>
    <col min="9" max="9" width="5.85546875" customWidth="1"/>
    <col min="10" max="10" width="5.140625" customWidth="1"/>
    <col min="11" max="11" width="9.28515625" customWidth="1"/>
    <col min="12" max="12" width="1.7109375" customWidth="1"/>
  </cols>
  <sheetData>
    <row r="1" spans="1:12" ht="60.75" customHeight="1" x14ac:dyDescent="0.25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9.7" customHeight="1" x14ac:dyDescent="0.4">
      <c r="A3" s="290" t="s">
        <v>57</v>
      </c>
      <c r="B3" s="291"/>
      <c r="C3" s="292"/>
      <c r="D3" s="201"/>
      <c r="E3" s="202"/>
      <c r="F3" s="1"/>
      <c r="G3" s="1"/>
      <c r="H3" s="4"/>
      <c r="I3" s="5"/>
      <c r="J3" s="1"/>
      <c r="K3" s="1"/>
      <c r="L3" s="1"/>
    </row>
    <row r="4" spans="1:12" ht="19.7" customHeight="1" x14ac:dyDescent="0.25">
      <c r="A4" s="168" t="s">
        <v>0</v>
      </c>
      <c r="B4" s="168"/>
      <c r="C4" s="168"/>
      <c r="D4" s="201"/>
      <c r="E4" s="202"/>
      <c r="F4" s="1"/>
      <c r="G4" s="1"/>
      <c r="H4" s="170"/>
      <c r="I4" s="170"/>
      <c r="J4" s="170"/>
      <c r="K4" s="170"/>
      <c r="L4" s="170"/>
    </row>
    <row r="5" spans="1:12" ht="19.7" customHeight="1" x14ac:dyDescent="0.25">
      <c r="A5" s="168" t="s">
        <v>58</v>
      </c>
      <c r="B5" s="168"/>
      <c r="C5" s="168"/>
      <c r="D5" s="201"/>
      <c r="E5" s="202"/>
      <c r="F5" s="1"/>
      <c r="G5" s="1"/>
      <c r="H5" s="170"/>
      <c r="I5" s="170"/>
      <c r="J5" s="170"/>
      <c r="K5" s="170"/>
      <c r="L5" s="170"/>
    </row>
    <row r="6" spans="1:12" ht="19.7" customHeight="1" x14ac:dyDescent="0.25">
      <c r="A6" s="168" t="s">
        <v>1</v>
      </c>
      <c r="B6" s="168"/>
      <c r="C6" s="168"/>
      <c r="D6" s="201"/>
      <c r="E6" s="202"/>
      <c r="F6" s="1"/>
      <c r="G6" s="1"/>
      <c r="H6" s="170"/>
      <c r="I6" s="170"/>
      <c r="J6" s="170"/>
      <c r="K6" s="170"/>
      <c r="L6" s="170"/>
    </row>
    <row r="7" spans="1:12" x14ac:dyDescent="0.25">
      <c r="A7" s="171" t="s">
        <v>59</v>
      </c>
      <c r="B7" s="171"/>
      <c r="C7" s="171"/>
      <c r="D7" s="171"/>
      <c r="E7" s="17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0.75" customHeight="1" x14ac:dyDescent="0.25">
      <c r="A9" s="316" t="s">
        <v>60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15" customHeight="1" x14ac:dyDescent="0.25">
      <c r="A10" s="31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</row>
    <row r="11" spans="1:12" ht="15" customHeight="1" x14ac:dyDescent="0.25">
      <c r="A11" s="316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</row>
    <row r="12" spans="1:12" ht="15" customHeight="1" x14ac:dyDescent="0.25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</row>
    <row r="13" spans="1:12" ht="26.25" customHeight="1" x14ac:dyDescent="0.25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thickBot="1" x14ac:dyDescent="0.3">
      <c r="A15" s="87"/>
      <c r="B15" s="90"/>
      <c r="C15" s="90"/>
      <c r="D15" s="90"/>
      <c r="E15" s="90"/>
      <c r="F15" s="90"/>
      <c r="G15" s="91"/>
      <c r="H15" s="90"/>
      <c r="I15" s="90"/>
      <c r="J15" s="90"/>
      <c r="K15" s="90"/>
      <c r="L15" s="87"/>
    </row>
    <row r="16" spans="1:12" ht="34.5" customHeight="1" thickTop="1" thickBot="1" x14ac:dyDescent="0.3">
      <c r="A16" s="88"/>
      <c r="B16" s="336" t="s">
        <v>2</v>
      </c>
      <c r="C16" s="337"/>
      <c r="D16" s="22" t="s">
        <v>3</v>
      </c>
      <c r="E16" s="338" t="s">
        <v>22</v>
      </c>
      <c r="F16" s="265"/>
      <c r="G16" s="15" t="s">
        <v>4</v>
      </c>
      <c r="H16" s="338" t="s">
        <v>5</v>
      </c>
      <c r="I16" s="266"/>
      <c r="J16" s="264" t="s">
        <v>6</v>
      </c>
      <c r="K16" s="266"/>
      <c r="L16" s="87"/>
    </row>
    <row r="17" spans="1:12" ht="16.5" thickTop="1" thickBot="1" x14ac:dyDescent="0.3">
      <c r="A17" s="88"/>
      <c r="B17" s="25"/>
      <c r="C17" s="15"/>
      <c r="D17" s="18" t="s">
        <v>23</v>
      </c>
      <c r="E17" s="67" t="s">
        <v>24</v>
      </c>
      <c r="F17" s="68"/>
      <c r="G17" s="11"/>
      <c r="H17" s="339">
        <v>90</v>
      </c>
      <c r="I17" s="340"/>
      <c r="J17" s="341">
        <f t="shared" ref="J17:J22" si="0">G17*H17</f>
        <v>0</v>
      </c>
      <c r="K17" s="342"/>
      <c r="L17" s="89"/>
    </row>
    <row r="18" spans="1:12" ht="15.75" thickTop="1" x14ac:dyDescent="0.25">
      <c r="A18" s="88"/>
      <c r="B18" s="23"/>
      <c r="C18" s="24"/>
      <c r="D18" s="19" t="s">
        <v>25</v>
      </c>
      <c r="E18" s="69" t="s">
        <v>26</v>
      </c>
      <c r="F18" s="70"/>
      <c r="G18" s="12"/>
      <c r="H18" s="240">
        <v>150</v>
      </c>
      <c r="I18" s="307"/>
      <c r="J18" s="334">
        <f t="shared" si="0"/>
        <v>0</v>
      </c>
      <c r="K18" s="335"/>
      <c r="L18" s="87"/>
    </row>
    <row r="19" spans="1:12" ht="15.75" thickBot="1" x14ac:dyDescent="0.3">
      <c r="A19" s="88"/>
      <c r="B19" s="26"/>
      <c r="C19" s="17"/>
      <c r="D19" s="20" t="s">
        <v>27</v>
      </c>
      <c r="E19" s="96" t="s">
        <v>28</v>
      </c>
      <c r="F19" s="97"/>
      <c r="G19" s="98"/>
      <c r="H19" s="343">
        <v>150</v>
      </c>
      <c r="I19" s="344"/>
      <c r="J19" s="345">
        <f t="shared" si="0"/>
        <v>0</v>
      </c>
      <c r="K19" s="346"/>
      <c r="L19" s="87"/>
    </row>
    <row r="20" spans="1:12" ht="15.75" thickTop="1" x14ac:dyDescent="0.25">
      <c r="A20" s="88"/>
      <c r="B20" s="23"/>
      <c r="C20" s="24"/>
      <c r="D20" s="19" t="s">
        <v>29</v>
      </c>
      <c r="E20" s="67" t="s">
        <v>26</v>
      </c>
      <c r="F20" s="95"/>
      <c r="G20" s="12"/>
      <c r="H20" s="240">
        <v>190</v>
      </c>
      <c r="I20" s="307"/>
      <c r="J20" s="334">
        <f t="shared" si="0"/>
        <v>0</v>
      </c>
      <c r="K20" s="335"/>
      <c r="L20" s="87"/>
    </row>
    <row r="21" spans="1:12" x14ac:dyDescent="0.25">
      <c r="A21" s="88"/>
      <c r="B21" s="10"/>
      <c r="C21" s="21"/>
      <c r="D21" s="21" t="s">
        <v>29</v>
      </c>
      <c r="E21" s="71" t="s">
        <v>30</v>
      </c>
      <c r="F21" s="72"/>
      <c r="G21" s="13"/>
      <c r="H21" s="244">
        <v>190</v>
      </c>
      <c r="I21" s="310"/>
      <c r="J21" s="326">
        <f t="shared" si="0"/>
        <v>0</v>
      </c>
      <c r="K21" s="313"/>
      <c r="L21" s="87"/>
    </row>
    <row r="22" spans="1:12" ht="15.75" thickBot="1" x14ac:dyDescent="0.3">
      <c r="A22" s="88"/>
      <c r="B22" s="9"/>
      <c r="C22" s="20"/>
      <c r="D22" s="17" t="s">
        <v>31</v>
      </c>
      <c r="E22" s="73" t="s">
        <v>28</v>
      </c>
      <c r="F22" s="74"/>
      <c r="G22" s="14"/>
      <c r="H22" s="311">
        <v>170</v>
      </c>
      <c r="I22" s="312"/>
      <c r="J22" s="327">
        <f t="shared" si="0"/>
        <v>0</v>
      </c>
      <c r="K22" s="328"/>
      <c r="L22" s="87"/>
    </row>
    <row r="23" spans="1:12" ht="22.5" thickTop="1" thickBot="1" x14ac:dyDescent="0.3">
      <c r="A23" s="92"/>
      <c r="B23" s="93"/>
      <c r="C23" s="329" t="s">
        <v>68</v>
      </c>
      <c r="D23" s="330"/>
      <c r="E23" s="330"/>
      <c r="F23" s="330"/>
      <c r="G23" s="330"/>
      <c r="H23" s="330"/>
      <c r="I23" s="331"/>
      <c r="J23" s="332">
        <f>SUM(J18:J22)</f>
        <v>0</v>
      </c>
      <c r="K23" s="333"/>
      <c r="L23" s="87"/>
    </row>
    <row r="24" spans="1:12" ht="17.25" customHeight="1" thickTop="1" x14ac:dyDescent="0.25">
      <c r="A24" s="89"/>
      <c r="B24" s="94"/>
      <c r="C24" s="267" t="s">
        <v>61</v>
      </c>
      <c r="D24" s="267"/>
      <c r="E24" s="267"/>
      <c r="F24" s="267"/>
      <c r="G24" s="267"/>
      <c r="H24" s="267"/>
      <c r="I24" s="267"/>
      <c r="J24" s="267"/>
      <c r="K24" s="267"/>
      <c r="L24" s="94"/>
    </row>
    <row r="25" spans="1:12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5" customHeight="1" x14ac:dyDescent="0.25">
      <c r="A26" s="317" t="s">
        <v>62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9"/>
    </row>
    <row r="27" spans="1:12" ht="15" customHeight="1" x14ac:dyDescent="0.25">
      <c r="A27" s="320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2"/>
    </row>
    <row r="28" spans="1:12" ht="15.75" thickBot="1" x14ac:dyDescent="0.3">
      <c r="A28" s="323"/>
      <c r="B28" s="324"/>
      <c r="C28" s="324"/>
      <c r="D28" s="324"/>
      <c r="E28" s="324"/>
      <c r="F28" s="324"/>
      <c r="G28" s="324"/>
      <c r="H28" s="324"/>
      <c r="I28" s="324"/>
      <c r="J28" s="324"/>
      <c r="K28" s="324"/>
      <c r="L28" s="325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6"/>
      <c r="J29" s="8"/>
      <c r="K29" s="8"/>
      <c r="L29" s="8"/>
    </row>
    <row r="30" spans="1:12" x14ac:dyDescent="0.25">
      <c r="A30" s="1"/>
      <c r="B30" s="1"/>
      <c r="C30" s="178" t="s">
        <v>71</v>
      </c>
      <c r="D30" s="179"/>
      <c r="E30" s="180"/>
      <c r="F30" s="1"/>
      <c r="G30" s="1"/>
      <c r="H30" s="1"/>
      <c r="I30" s="7"/>
      <c r="J30" s="1"/>
      <c r="K30" s="1"/>
      <c r="L30" s="1"/>
    </row>
    <row r="31" spans="1:12" x14ac:dyDescent="0.25">
      <c r="A31" s="1"/>
      <c r="B31" s="1"/>
      <c r="C31" s="181"/>
      <c r="D31" s="182"/>
      <c r="E31" s="183"/>
      <c r="F31" s="1"/>
      <c r="G31" s="1"/>
      <c r="H31" s="1"/>
      <c r="I31" s="7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7"/>
      <c r="J32" s="1"/>
      <c r="K32" s="1"/>
      <c r="L32" s="1"/>
    </row>
    <row r="33" spans="1:12" x14ac:dyDescent="0.25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72" customHeight="1" x14ac:dyDescent="0.25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</row>
    <row r="41" spans="1:12" ht="9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9.7" customHeight="1" x14ac:dyDescent="0.4">
      <c r="A42" s="290" t="s">
        <v>57</v>
      </c>
      <c r="B42" s="291"/>
      <c r="C42" s="292"/>
      <c r="D42" s="201"/>
      <c r="E42" s="202"/>
      <c r="F42" s="1"/>
      <c r="G42" s="1"/>
      <c r="H42" s="4"/>
      <c r="I42" s="5"/>
      <c r="J42" s="1"/>
      <c r="K42" s="1"/>
      <c r="L42" s="1"/>
    </row>
    <row r="43" spans="1:12" ht="19.7" customHeight="1" x14ac:dyDescent="0.25">
      <c r="A43" s="168" t="s">
        <v>0</v>
      </c>
      <c r="B43" s="168"/>
      <c r="C43" s="168"/>
      <c r="D43" s="201"/>
      <c r="E43" s="202"/>
      <c r="F43" s="1"/>
      <c r="G43" s="1"/>
      <c r="H43" s="50"/>
      <c r="I43" s="50"/>
      <c r="J43" s="50"/>
      <c r="K43" s="50"/>
      <c r="L43" s="50"/>
    </row>
    <row r="44" spans="1:12" ht="19.7" customHeight="1" x14ac:dyDescent="0.25">
      <c r="A44" s="168" t="s">
        <v>58</v>
      </c>
      <c r="B44" s="168"/>
      <c r="C44" s="168"/>
      <c r="D44" s="201"/>
      <c r="E44" s="202"/>
      <c r="F44" s="1"/>
      <c r="G44" s="1"/>
      <c r="H44" s="50"/>
      <c r="I44" s="50"/>
      <c r="J44" s="50"/>
      <c r="K44" s="50"/>
      <c r="L44" s="50"/>
    </row>
    <row r="45" spans="1:12" ht="19.7" customHeight="1" x14ac:dyDescent="0.25">
      <c r="A45" s="168" t="s">
        <v>1</v>
      </c>
      <c r="B45" s="168"/>
      <c r="C45" s="168"/>
      <c r="D45" s="201"/>
      <c r="E45" s="202"/>
      <c r="F45" s="1"/>
      <c r="G45" s="1"/>
      <c r="H45" s="50"/>
      <c r="I45" s="50"/>
      <c r="J45" s="50"/>
      <c r="K45" s="50"/>
      <c r="L45" s="50"/>
    </row>
    <row r="46" spans="1:12" x14ac:dyDescent="0.25">
      <c r="A46" s="1"/>
      <c r="B46" s="289" t="s">
        <v>59</v>
      </c>
      <c r="C46" s="289"/>
      <c r="D46" s="289"/>
      <c r="E46" s="289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" customHeight="1" x14ac:dyDescent="0.25">
      <c r="A49" s="272" t="s">
        <v>32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</row>
    <row r="50" spans="1:12" ht="15" customHeight="1" x14ac:dyDescent="0.25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</row>
    <row r="51" spans="1:12" ht="15" customHeight="1" x14ac:dyDescent="0.25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</row>
    <row r="52" spans="1:12" ht="15" customHeight="1" x14ac:dyDescent="0.25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</row>
    <row r="53" spans="1:12" ht="15" customHeight="1" x14ac:dyDescent="0.25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thickBot="1" x14ac:dyDescent="0.3">
      <c r="A55" s="87"/>
      <c r="B55" s="87"/>
      <c r="C55" s="108"/>
      <c r="D55" s="109"/>
      <c r="E55" s="109"/>
      <c r="F55" s="109"/>
      <c r="G55" s="109"/>
      <c r="H55" s="109"/>
      <c r="I55" s="109"/>
      <c r="J55" s="109"/>
      <c r="K55" s="109"/>
      <c r="L55" s="87"/>
    </row>
    <row r="56" spans="1:12" ht="36" customHeight="1" thickTop="1" thickBot="1" x14ac:dyDescent="0.3">
      <c r="A56" s="87"/>
      <c r="B56" s="107"/>
      <c r="C56" s="44" t="s">
        <v>63</v>
      </c>
      <c r="D56" s="44" t="s">
        <v>64</v>
      </c>
      <c r="E56" s="264" t="s">
        <v>65</v>
      </c>
      <c r="F56" s="265"/>
      <c r="G56" s="165" t="s">
        <v>66</v>
      </c>
      <c r="H56" s="264" t="s">
        <v>67</v>
      </c>
      <c r="I56" s="266"/>
      <c r="J56" s="264" t="s">
        <v>6</v>
      </c>
      <c r="K56" s="266"/>
      <c r="L56" s="87"/>
    </row>
    <row r="57" spans="1:12" ht="19.7" customHeight="1" thickTop="1" x14ac:dyDescent="0.25">
      <c r="A57" s="88"/>
      <c r="B57" s="293" t="s">
        <v>33</v>
      </c>
      <c r="C57" s="43"/>
      <c r="D57" s="43" t="s">
        <v>34</v>
      </c>
      <c r="E57" s="67" t="s">
        <v>35</v>
      </c>
      <c r="F57" s="16"/>
      <c r="G57" s="42"/>
      <c r="H57" s="240">
        <v>210</v>
      </c>
      <c r="I57" s="307"/>
      <c r="J57" s="308">
        <f t="shared" ref="J57:J64" si="1">G57*H57</f>
        <v>0</v>
      </c>
      <c r="K57" s="309"/>
      <c r="L57" s="87"/>
    </row>
    <row r="58" spans="1:12" ht="19.7" customHeight="1" x14ac:dyDescent="0.25">
      <c r="A58" s="88"/>
      <c r="B58" s="294"/>
      <c r="C58" s="27"/>
      <c r="D58" s="27" t="s">
        <v>36</v>
      </c>
      <c r="E58" s="75" t="s">
        <v>35</v>
      </c>
      <c r="F58" s="34"/>
      <c r="G58" s="37"/>
      <c r="H58" s="244">
        <v>220</v>
      </c>
      <c r="I58" s="347"/>
      <c r="J58" s="286">
        <f t="shared" si="1"/>
        <v>0</v>
      </c>
      <c r="K58" s="296"/>
      <c r="L58" s="87"/>
    </row>
    <row r="59" spans="1:12" ht="19.7" customHeight="1" thickBot="1" x14ac:dyDescent="0.3">
      <c r="A59" s="88"/>
      <c r="B59" s="295"/>
      <c r="C59" s="30"/>
      <c r="D59" s="30" t="s">
        <v>37</v>
      </c>
      <c r="E59" s="76" t="s">
        <v>35</v>
      </c>
      <c r="F59" s="45"/>
      <c r="G59" s="46"/>
      <c r="H59" s="348">
        <v>240</v>
      </c>
      <c r="I59" s="349"/>
      <c r="J59" s="299">
        <f t="shared" si="1"/>
        <v>0</v>
      </c>
      <c r="K59" s="300"/>
      <c r="L59" s="87"/>
    </row>
    <row r="60" spans="1:12" ht="19.7" customHeight="1" thickTop="1" x14ac:dyDescent="0.25">
      <c r="A60" s="88"/>
      <c r="B60" s="293" t="s">
        <v>7</v>
      </c>
      <c r="C60" s="43"/>
      <c r="D60" s="43" t="s">
        <v>38</v>
      </c>
      <c r="E60" s="67" t="s">
        <v>39</v>
      </c>
      <c r="F60" s="24"/>
      <c r="G60" s="42"/>
      <c r="H60" s="240">
        <v>225</v>
      </c>
      <c r="I60" s="307"/>
      <c r="J60" s="308">
        <f t="shared" si="1"/>
        <v>0</v>
      </c>
      <c r="K60" s="309"/>
      <c r="L60" s="87"/>
    </row>
    <row r="61" spans="1:12" ht="19.7" customHeight="1" x14ac:dyDescent="0.25">
      <c r="A61" s="88"/>
      <c r="B61" s="294"/>
      <c r="C61" s="28"/>
      <c r="D61" s="28" t="s">
        <v>40</v>
      </c>
      <c r="E61" s="77" t="s">
        <v>39</v>
      </c>
      <c r="F61" s="35"/>
      <c r="G61" s="38"/>
      <c r="H61" s="244">
        <v>240</v>
      </c>
      <c r="I61" s="310"/>
      <c r="J61" s="286">
        <f t="shared" si="1"/>
        <v>0</v>
      </c>
      <c r="K61" s="296"/>
      <c r="L61" s="87"/>
    </row>
    <row r="62" spans="1:12" ht="19.7" customHeight="1" x14ac:dyDescent="0.25">
      <c r="A62" s="88"/>
      <c r="B62" s="294"/>
      <c r="C62" s="29"/>
      <c r="D62" s="29" t="s">
        <v>41</v>
      </c>
      <c r="E62" s="78" t="s">
        <v>39</v>
      </c>
      <c r="F62" s="36"/>
      <c r="G62" s="39"/>
      <c r="H62" s="311">
        <v>245</v>
      </c>
      <c r="I62" s="312"/>
      <c r="J62" s="286">
        <f>G62*H62</f>
        <v>0</v>
      </c>
      <c r="K62" s="313"/>
      <c r="L62" s="87"/>
    </row>
    <row r="63" spans="1:12" ht="19.7" customHeight="1" thickBot="1" x14ac:dyDescent="0.3">
      <c r="A63" s="88"/>
      <c r="B63" s="294"/>
      <c r="C63" s="30"/>
      <c r="D63" s="32" t="s">
        <v>42</v>
      </c>
      <c r="E63" s="79" t="s">
        <v>43</v>
      </c>
      <c r="F63" s="47" t="s">
        <v>45</v>
      </c>
      <c r="G63" s="40"/>
      <c r="H63" s="314">
        <v>400</v>
      </c>
      <c r="I63" s="315"/>
      <c r="J63" s="286">
        <f>G63*H63</f>
        <v>0</v>
      </c>
      <c r="K63" s="296"/>
      <c r="L63" s="87"/>
    </row>
    <row r="64" spans="1:12" ht="19.7" customHeight="1" thickTop="1" thickBot="1" x14ac:dyDescent="0.3">
      <c r="A64" s="88"/>
      <c r="B64" s="295"/>
      <c r="C64" s="31"/>
      <c r="D64" s="33" t="s">
        <v>42</v>
      </c>
      <c r="E64" s="80" t="s">
        <v>44</v>
      </c>
      <c r="F64" s="45"/>
      <c r="G64" s="41"/>
      <c r="H64" s="297">
        <v>385</v>
      </c>
      <c r="I64" s="298"/>
      <c r="J64" s="299">
        <f t="shared" si="1"/>
        <v>0</v>
      </c>
      <c r="K64" s="300"/>
      <c r="L64" s="87"/>
    </row>
    <row r="65" spans="1:12" ht="22.5" thickTop="1" thickBot="1" x14ac:dyDescent="0.3">
      <c r="A65" s="87"/>
      <c r="B65" s="110"/>
      <c r="C65" s="301" t="s">
        <v>68</v>
      </c>
      <c r="D65" s="302"/>
      <c r="E65" s="302"/>
      <c r="F65" s="302"/>
      <c r="G65" s="302"/>
      <c r="H65" s="302"/>
      <c r="I65" s="303"/>
      <c r="J65" s="304">
        <f>SUM(J57:J64)</f>
        <v>0</v>
      </c>
      <c r="K65" s="305"/>
      <c r="L65" s="87"/>
    </row>
    <row r="66" spans="1:12" ht="15.75" thickTop="1" x14ac:dyDescent="0.25">
      <c r="A66" s="87"/>
      <c r="B66" s="306" t="s">
        <v>61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"/>
    </row>
    <row r="67" spans="1:12" x14ac:dyDescent="0.25">
      <c r="A67" s="99"/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</row>
    <row r="68" spans="1:12" ht="32.25" customHeight="1" x14ac:dyDescent="0.25">
      <c r="A68" s="102"/>
      <c r="B68" s="228" t="s">
        <v>62</v>
      </c>
      <c r="C68" s="228"/>
      <c r="D68" s="228"/>
      <c r="E68" s="228"/>
      <c r="F68" s="228"/>
      <c r="G68" s="228"/>
      <c r="H68" s="228"/>
      <c r="I68" s="228"/>
      <c r="J68" s="228"/>
      <c r="K68" s="228"/>
      <c r="L68" s="102"/>
    </row>
    <row r="69" spans="1:12" ht="14.25" customHeight="1" x14ac:dyDescent="0.25">
      <c r="A69" s="102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02"/>
    </row>
    <row r="70" spans="1:12" x14ac:dyDescent="0.25">
      <c r="A70" s="99"/>
      <c r="B70" s="99"/>
      <c r="C70" s="187" t="s">
        <v>71</v>
      </c>
      <c r="D70" s="188"/>
      <c r="E70" s="189"/>
      <c r="F70" s="99"/>
      <c r="G70" s="99"/>
      <c r="H70" s="99"/>
      <c r="I70" s="99"/>
      <c r="J70" s="99"/>
      <c r="K70" s="99"/>
      <c r="L70" s="99"/>
    </row>
    <row r="71" spans="1:12" ht="15" customHeight="1" x14ac:dyDescent="0.25">
      <c r="A71" s="99"/>
      <c r="B71" s="99"/>
      <c r="C71" s="269"/>
      <c r="D71" s="270"/>
      <c r="E71" s="271"/>
      <c r="F71" s="99"/>
      <c r="G71" s="99"/>
      <c r="H71" s="99"/>
      <c r="I71" s="99"/>
      <c r="J71" s="99"/>
      <c r="K71" s="99"/>
      <c r="L71" s="99"/>
    </row>
    <row r="72" spans="1:12" ht="15" customHeight="1" x14ac:dyDescent="0.25">
      <c r="A72" s="99"/>
      <c r="B72" s="99"/>
      <c r="C72" s="190"/>
      <c r="D72" s="191"/>
      <c r="E72" s="192"/>
      <c r="F72" s="99"/>
      <c r="G72" s="99"/>
      <c r="H72" s="99"/>
      <c r="I72" s="99"/>
      <c r="J72" s="99"/>
      <c r="K72" s="99"/>
      <c r="L72" s="99"/>
    </row>
    <row r="73" spans="1:12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</row>
    <row r="74" spans="1:12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</row>
    <row r="75" spans="1:12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</row>
    <row r="76" spans="1:12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</row>
    <row r="77" spans="1:12" x14ac:dyDescent="0.25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</row>
    <row r="78" spans="1:12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</row>
    <row r="79" spans="1:12" x14ac:dyDescent="0.2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</row>
    <row r="80" spans="1:12" ht="60.75" customHeight="1" x14ac:dyDescent="0.25">
      <c r="A80" s="99"/>
      <c r="B80" s="113"/>
      <c r="C80" s="99"/>
      <c r="D80" s="99"/>
      <c r="E80" s="99"/>
      <c r="F80" s="99"/>
      <c r="G80" s="99"/>
      <c r="H80" s="99"/>
      <c r="I80" s="99"/>
      <c r="J80" s="99"/>
      <c r="K80" s="99"/>
      <c r="L80" s="99"/>
    </row>
    <row r="81" spans="1:12" x14ac:dyDescent="0.25">
      <c r="A81" s="99"/>
      <c r="B81" s="113"/>
      <c r="C81" s="99"/>
      <c r="D81" s="99"/>
      <c r="E81" s="99"/>
      <c r="F81" s="99"/>
      <c r="G81" s="99"/>
      <c r="H81" s="99"/>
      <c r="I81" s="99"/>
      <c r="J81" s="99"/>
      <c r="K81" s="99"/>
      <c r="L81" s="99"/>
    </row>
    <row r="82" spans="1:12" ht="19.7" customHeight="1" x14ac:dyDescent="0.4">
      <c r="A82" s="99"/>
      <c r="B82" s="211" t="s">
        <v>57</v>
      </c>
      <c r="C82" s="212"/>
      <c r="D82" s="199"/>
      <c r="E82" s="200"/>
      <c r="F82" s="8"/>
      <c r="G82" s="8"/>
      <c r="H82" s="111"/>
      <c r="I82" s="112"/>
      <c r="J82" s="8"/>
      <c r="K82" s="8"/>
      <c r="L82" s="8"/>
    </row>
    <row r="83" spans="1:12" ht="19.7" customHeight="1" x14ac:dyDescent="0.25">
      <c r="A83" s="8"/>
      <c r="B83" s="168" t="s">
        <v>0</v>
      </c>
      <c r="C83" s="168"/>
      <c r="D83" s="201"/>
      <c r="E83" s="202"/>
      <c r="F83" s="83"/>
      <c r="G83" s="1"/>
      <c r="H83" s="170"/>
      <c r="I83" s="170"/>
      <c r="J83" s="170"/>
      <c r="K83" s="170"/>
      <c r="L83" s="170"/>
    </row>
    <row r="84" spans="1:12" ht="19.7" customHeight="1" x14ac:dyDescent="0.25">
      <c r="A84" s="1"/>
      <c r="B84" s="168" t="s">
        <v>58</v>
      </c>
      <c r="C84" s="168"/>
      <c r="D84" s="201"/>
      <c r="E84" s="202"/>
      <c r="F84" s="1"/>
      <c r="G84" s="1"/>
      <c r="H84" s="170"/>
      <c r="I84" s="170"/>
      <c r="J84" s="170"/>
      <c r="K84" s="170"/>
      <c r="L84" s="170"/>
    </row>
    <row r="85" spans="1:12" ht="19.7" customHeight="1" x14ac:dyDescent="0.25">
      <c r="A85" s="1"/>
      <c r="B85" s="168" t="s">
        <v>1</v>
      </c>
      <c r="C85" s="168"/>
      <c r="D85" s="201"/>
      <c r="E85" s="202"/>
      <c r="F85" s="1"/>
      <c r="G85" s="1"/>
      <c r="H85" s="170"/>
      <c r="I85" s="170"/>
      <c r="J85" s="170"/>
      <c r="K85" s="170"/>
      <c r="L85" s="170"/>
    </row>
    <row r="86" spans="1:12" ht="18.75" customHeight="1" x14ac:dyDescent="0.25">
      <c r="A86" s="1"/>
      <c r="B86" s="289" t="s">
        <v>59</v>
      </c>
      <c r="C86" s="289"/>
      <c r="D86" s="289"/>
      <c r="E86" s="289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272" t="s">
        <v>32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</row>
    <row r="89" spans="1:12" x14ac:dyDescent="0.25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</row>
    <row r="90" spans="1:12" x14ac:dyDescent="0.25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</row>
    <row r="91" spans="1:12" x14ac:dyDescent="0.25">
      <c r="A91" s="272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</row>
    <row r="92" spans="1:12" x14ac:dyDescent="0.25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thickBot="1" x14ac:dyDescent="0.3">
      <c r="A95" s="87"/>
      <c r="B95" s="87"/>
      <c r="C95" s="103"/>
      <c r="D95" s="104"/>
      <c r="E95" s="104"/>
      <c r="F95" s="104"/>
      <c r="G95" s="104"/>
      <c r="H95" s="104"/>
      <c r="I95" s="104"/>
      <c r="J95" s="104"/>
      <c r="K95" s="104"/>
      <c r="L95" s="87"/>
    </row>
    <row r="96" spans="1:12" ht="39" customHeight="1" thickTop="1" thickBot="1" x14ac:dyDescent="0.3">
      <c r="A96" s="87"/>
      <c r="B96" s="106"/>
      <c r="C96" s="44" t="s">
        <v>63</v>
      </c>
      <c r="D96" s="44" t="s">
        <v>64</v>
      </c>
      <c r="E96" s="264" t="s">
        <v>65</v>
      </c>
      <c r="F96" s="265"/>
      <c r="G96" s="165" t="s">
        <v>66</v>
      </c>
      <c r="H96" s="264" t="s">
        <v>67</v>
      </c>
      <c r="I96" s="266"/>
      <c r="J96" s="264" t="s">
        <v>6</v>
      </c>
      <c r="K96" s="266"/>
      <c r="L96" s="87"/>
    </row>
    <row r="97" spans="1:12" ht="19.7" customHeight="1" thickTop="1" x14ac:dyDescent="0.25">
      <c r="A97" s="105"/>
      <c r="B97" s="283" t="s">
        <v>33</v>
      </c>
      <c r="C97" s="63"/>
      <c r="D97" s="60" t="s">
        <v>47</v>
      </c>
      <c r="E97" s="82" t="s">
        <v>48</v>
      </c>
      <c r="F97" s="81"/>
      <c r="G97" s="56"/>
      <c r="H97" s="259">
        <v>190</v>
      </c>
      <c r="I97" s="284"/>
      <c r="J97" s="285">
        <f t="shared" ref="J97:J100" si="2">G97*H97</f>
        <v>0</v>
      </c>
      <c r="K97" s="262"/>
      <c r="L97" s="87"/>
    </row>
    <row r="98" spans="1:12" ht="19.7" customHeight="1" x14ac:dyDescent="0.25">
      <c r="A98" s="105"/>
      <c r="B98" s="185"/>
      <c r="C98" s="64"/>
      <c r="D98" s="61" t="s">
        <v>49</v>
      </c>
      <c r="E98" s="48" t="s">
        <v>48</v>
      </c>
      <c r="F98" s="54"/>
      <c r="G98" s="57"/>
      <c r="H98" s="244">
        <v>200</v>
      </c>
      <c r="I98" s="245"/>
      <c r="J98" s="286">
        <f t="shared" si="2"/>
        <v>0</v>
      </c>
      <c r="K98" s="247"/>
      <c r="L98" s="87"/>
    </row>
    <row r="99" spans="1:12" ht="19.7" customHeight="1" thickBot="1" x14ac:dyDescent="0.3">
      <c r="A99" s="105"/>
      <c r="B99" s="186"/>
      <c r="C99" s="65"/>
      <c r="D99" s="62" t="s">
        <v>50</v>
      </c>
      <c r="E99" s="53" t="s">
        <v>48</v>
      </c>
      <c r="F99" s="55"/>
      <c r="G99" s="58"/>
      <c r="H99" s="248">
        <v>210</v>
      </c>
      <c r="I99" s="287"/>
      <c r="J99" s="288">
        <f t="shared" si="2"/>
        <v>0</v>
      </c>
      <c r="K99" s="251"/>
      <c r="L99" s="87"/>
    </row>
    <row r="100" spans="1:12" ht="19.7" customHeight="1" thickTop="1" thickBot="1" x14ac:dyDescent="0.3">
      <c r="A100" s="105"/>
      <c r="B100" s="55" t="s">
        <v>7</v>
      </c>
      <c r="C100" s="66"/>
      <c r="D100" s="52" t="s">
        <v>51</v>
      </c>
      <c r="E100" s="51" t="s">
        <v>48</v>
      </c>
      <c r="F100" s="52"/>
      <c r="G100" s="59"/>
      <c r="H100" s="273">
        <v>210</v>
      </c>
      <c r="I100" s="274"/>
      <c r="J100" s="275">
        <f t="shared" si="2"/>
        <v>0</v>
      </c>
      <c r="K100" s="276"/>
      <c r="L100" s="87"/>
    </row>
    <row r="101" spans="1:12" ht="22.5" thickTop="1" thickBot="1" x14ac:dyDescent="0.3">
      <c r="A101" s="87"/>
      <c r="B101" s="105"/>
      <c r="C101" s="277" t="s">
        <v>68</v>
      </c>
      <c r="D101" s="278"/>
      <c r="E101" s="278"/>
      <c r="F101" s="278"/>
      <c r="G101" s="278"/>
      <c r="H101" s="278"/>
      <c r="I101" s="279"/>
      <c r="J101" s="280">
        <f>SUM(J97:J100)</f>
        <v>0</v>
      </c>
      <c r="K101" s="281"/>
      <c r="L101" s="87"/>
    </row>
    <row r="102" spans="1:12" ht="15.75" thickTop="1" x14ac:dyDescent="0.25">
      <c r="A102" s="234" t="s">
        <v>61</v>
      </c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</row>
    <row r="103" spans="1:12" x14ac:dyDescent="0.25">
      <c r="A103" s="1"/>
      <c r="B103" s="84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2" ht="15" customHeight="1" x14ac:dyDescent="0.25">
      <c r="A104" s="6"/>
      <c r="B104" s="282" t="s">
        <v>69</v>
      </c>
      <c r="C104" s="282"/>
      <c r="D104" s="282"/>
      <c r="E104" s="282"/>
      <c r="F104" s="282"/>
      <c r="G104" s="282"/>
      <c r="H104" s="282"/>
      <c r="I104" s="282"/>
      <c r="J104" s="282"/>
      <c r="K104" s="282"/>
      <c r="L104" s="6"/>
    </row>
    <row r="105" spans="1:12" x14ac:dyDescent="0.25">
      <c r="A105" s="6"/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6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" customHeight="1" x14ac:dyDescent="0.25">
      <c r="A109" s="1"/>
      <c r="B109" s="1"/>
      <c r="C109" s="172" t="s">
        <v>70</v>
      </c>
      <c r="D109" s="173"/>
      <c r="E109" s="174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75"/>
      <c r="D110" s="176"/>
      <c r="E110" s="177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167"/>
      <c r="K113" s="49"/>
      <c r="L113" s="49"/>
    </row>
    <row r="114" spans="1:12" x14ac:dyDescent="0.25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  <row r="116" spans="1:12" x14ac:dyDescent="0.25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</row>
    <row r="117" spans="1:12" x14ac:dyDescent="0.2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</row>
    <row r="118" spans="1:12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</row>
    <row r="119" spans="1:12" x14ac:dyDescent="0.25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</row>
    <row r="120" spans="1:12" x14ac:dyDescent="0.25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</row>
    <row r="121" spans="1:12" x14ac:dyDescent="0.25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</row>
    <row r="122" spans="1:12" ht="61.5" customHeight="1" x14ac:dyDescent="0.25">
      <c r="A122" s="235"/>
      <c r="B122" s="235"/>
      <c r="C122" s="235"/>
      <c r="D122" s="235"/>
      <c r="E122" s="235"/>
      <c r="F122" s="235"/>
      <c r="G122" s="235"/>
      <c r="H122" s="235"/>
      <c r="I122" s="235"/>
      <c r="J122" s="235"/>
      <c r="K122" s="235"/>
      <c r="L122" s="235"/>
    </row>
    <row r="123" spans="1:12" x14ac:dyDescent="0.25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</row>
    <row r="124" spans="1:12" ht="19.7" customHeight="1" x14ac:dyDescent="0.4">
      <c r="A124" s="99"/>
      <c r="B124" s="211" t="s">
        <v>57</v>
      </c>
      <c r="C124" s="212"/>
      <c r="D124" s="225"/>
      <c r="E124" s="225"/>
      <c r="F124" s="99"/>
      <c r="G124" s="99"/>
      <c r="H124" s="142"/>
      <c r="I124" s="143"/>
      <c r="J124" s="99"/>
      <c r="K124" s="99"/>
      <c r="L124" s="99"/>
    </row>
    <row r="125" spans="1:12" ht="19.7" customHeight="1" x14ac:dyDescent="0.25">
      <c r="A125" s="99"/>
      <c r="B125" s="263" t="s">
        <v>0</v>
      </c>
      <c r="C125" s="263"/>
      <c r="D125" s="225"/>
      <c r="E125" s="225"/>
      <c r="F125" s="144"/>
      <c r="G125" s="99"/>
      <c r="H125" s="268"/>
      <c r="I125" s="268"/>
      <c r="J125" s="268"/>
      <c r="K125" s="268"/>
      <c r="L125" s="268"/>
    </row>
    <row r="126" spans="1:12" ht="19.7" customHeight="1" x14ac:dyDescent="0.25">
      <c r="A126" s="99"/>
      <c r="B126" s="168" t="s">
        <v>58</v>
      </c>
      <c r="C126" s="168"/>
      <c r="D126" s="225"/>
      <c r="E126" s="225"/>
      <c r="F126" s="99"/>
      <c r="G126" s="99"/>
      <c r="H126" s="268"/>
      <c r="I126" s="268"/>
      <c r="J126" s="268"/>
      <c r="K126" s="268"/>
      <c r="L126" s="268"/>
    </row>
    <row r="127" spans="1:12" ht="19.7" customHeight="1" x14ac:dyDescent="0.25">
      <c r="A127" s="99"/>
      <c r="B127" s="263" t="s">
        <v>1</v>
      </c>
      <c r="C127" s="263"/>
      <c r="D127" s="225"/>
      <c r="E127" s="225"/>
      <c r="F127" s="99"/>
      <c r="G127" s="99"/>
      <c r="H127" s="268"/>
      <c r="I127" s="268"/>
      <c r="J127" s="268"/>
      <c r="K127" s="268"/>
      <c r="L127" s="268"/>
    </row>
    <row r="128" spans="1:12" ht="20.25" customHeight="1" x14ac:dyDescent="0.25">
      <c r="A128" s="99"/>
      <c r="B128" s="226" t="s">
        <v>59</v>
      </c>
      <c r="C128" s="226"/>
      <c r="D128" s="226"/>
      <c r="E128" s="226"/>
      <c r="F128" s="99"/>
      <c r="G128" s="99"/>
      <c r="H128" s="99"/>
      <c r="I128" s="99"/>
      <c r="J128" s="99"/>
      <c r="K128" s="99"/>
      <c r="L128" s="99"/>
    </row>
    <row r="129" spans="1:12" x14ac:dyDescent="0.25">
      <c r="A129" s="99"/>
      <c r="B129" s="145"/>
      <c r="C129" s="99"/>
      <c r="D129" s="99"/>
      <c r="E129" s="99"/>
      <c r="F129" s="99"/>
      <c r="G129" s="99"/>
      <c r="H129" s="99"/>
      <c r="I129" s="99"/>
      <c r="J129" s="99"/>
      <c r="K129" s="99"/>
      <c r="L129" s="99"/>
    </row>
    <row r="130" spans="1:12" ht="24" customHeight="1" x14ac:dyDescent="0.25">
      <c r="A130" s="227" t="s">
        <v>52</v>
      </c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</row>
    <row r="131" spans="1:12" ht="15" customHeight="1" x14ac:dyDescent="0.25">
      <c r="A131" s="227"/>
      <c r="B131" s="227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</row>
    <row r="132" spans="1:12" ht="15" customHeight="1" x14ac:dyDescent="0.25">
      <c r="A132" s="227"/>
      <c r="B132" s="227"/>
      <c r="C132" s="227"/>
      <c r="D132" s="227"/>
      <c r="E132" s="227"/>
      <c r="F132" s="227"/>
      <c r="G132" s="227"/>
      <c r="H132" s="227"/>
      <c r="I132" s="227"/>
      <c r="J132" s="227"/>
      <c r="K132" s="227"/>
      <c r="L132" s="227"/>
    </row>
    <row r="133" spans="1:12" ht="24" customHeight="1" x14ac:dyDescent="0.25">
      <c r="A133" s="227"/>
      <c r="B133" s="227"/>
      <c r="C133" s="227"/>
      <c r="D133" s="227"/>
      <c r="E133" s="227"/>
      <c r="F133" s="227"/>
      <c r="G133" s="227"/>
      <c r="H133" s="227"/>
      <c r="I133" s="227"/>
      <c r="J133" s="227"/>
      <c r="K133" s="227"/>
      <c r="L133" s="227"/>
    </row>
    <row r="134" spans="1:12" x14ac:dyDescent="0.25">
      <c r="A134" s="99"/>
      <c r="B134" s="99"/>
      <c r="C134" s="99"/>
      <c r="D134" s="99"/>
      <c r="E134" s="99"/>
      <c r="F134" s="99"/>
      <c r="G134" s="99"/>
      <c r="H134" s="99"/>
      <c r="I134" s="99"/>
      <c r="J134" s="99"/>
      <c r="K134" s="99"/>
      <c r="L134" s="99"/>
    </row>
    <row r="135" spans="1:12" x14ac:dyDescent="0.25">
      <c r="A135" s="99"/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</row>
    <row r="136" spans="1:12" ht="15.75" thickBot="1" x14ac:dyDescent="0.3">
      <c r="A136" s="87"/>
      <c r="B136" s="87"/>
      <c r="C136" s="103"/>
      <c r="D136" s="114"/>
      <c r="E136" s="114"/>
      <c r="F136" s="114"/>
      <c r="G136" s="114"/>
      <c r="H136" s="114"/>
      <c r="I136" s="114"/>
      <c r="J136" s="114"/>
      <c r="K136" s="114"/>
      <c r="L136" s="87"/>
    </row>
    <row r="137" spans="1:12" ht="36" customHeight="1" thickTop="1" thickBot="1" x14ac:dyDescent="0.3">
      <c r="A137" s="87"/>
      <c r="B137" s="106"/>
      <c r="C137" s="44" t="s">
        <v>63</v>
      </c>
      <c r="D137" s="44" t="s">
        <v>64</v>
      </c>
      <c r="E137" s="264" t="s">
        <v>65</v>
      </c>
      <c r="F137" s="265"/>
      <c r="G137" s="165" t="s">
        <v>66</v>
      </c>
      <c r="H137" s="264" t="s">
        <v>67</v>
      </c>
      <c r="I137" s="266"/>
      <c r="J137" s="264" t="s">
        <v>6</v>
      </c>
      <c r="K137" s="266"/>
      <c r="L137" s="87"/>
    </row>
    <row r="138" spans="1:12" ht="15.75" thickTop="1" x14ac:dyDescent="0.25">
      <c r="A138" s="105"/>
      <c r="B138" s="252" t="s">
        <v>7</v>
      </c>
      <c r="C138" s="127"/>
      <c r="D138" s="120" t="s">
        <v>8</v>
      </c>
      <c r="E138" s="115" t="s">
        <v>9</v>
      </c>
      <c r="F138" s="131"/>
      <c r="G138" s="136"/>
      <c r="H138" s="240">
        <v>450</v>
      </c>
      <c r="I138" s="241"/>
      <c r="J138" s="253">
        <f>QTA*H138</f>
        <v>0</v>
      </c>
      <c r="K138" s="254"/>
      <c r="L138" s="87"/>
    </row>
    <row r="139" spans="1:12" ht="15.75" thickBot="1" x14ac:dyDescent="0.3">
      <c r="A139" s="105"/>
      <c r="B139" s="252"/>
      <c r="C139" s="128"/>
      <c r="D139" s="121" t="s">
        <v>10</v>
      </c>
      <c r="E139" s="116" t="s">
        <v>11</v>
      </c>
      <c r="F139" s="132" t="s">
        <v>12</v>
      </c>
      <c r="G139" s="137"/>
      <c r="H139" s="255">
        <v>570</v>
      </c>
      <c r="I139" s="256"/>
      <c r="J139" s="257">
        <f>QTB*H139</f>
        <v>0</v>
      </c>
      <c r="K139" s="258"/>
      <c r="L139" s="87"/>
    </row>
    <row r="140" spans="1:12" ht="15.75" thickTop="1" x14ac:dyDescent="0.25">
      <c r="A140" s="105"/>
      <c r="B140" s="184" t="s">
        <v>13</v>
      </c>
      <c r="C140" s="125"/>
      <c r="D140" s="122" t="s">
        <v>14</v>
      </c>
      <c r="E140" s="117" t="s">
        <v>11</v>
      </c>
      <c r="F140" s="133" t="s">
        <v>12</v>
      </c>
      <c r="G140" s="56"/>
      <c r="H140" s="259">
        <v>730</v>
      </c>
      <c r="I140" s="260"/>
      <c r="J140" s="261">
        <f t="shared" ref="J140:J145" si="3">G140*H140</f>
        <v>0</v>
      </c>
      <c r="K140" s="262"/>
      <c r="L140" s="87"/>
    </row>
    <row r="141" spans="1:12" x14ac:dyDescent="0.25">
      <c r="A141" s="105"/>
      <c r="B141" s="185"/>
      <c r="C141" s="126"/>
      <c r="D141" s="123" t="s">
        <v>14</v>
      </c>
      <c r="E141" s="118" t="s">
        <v>15</v>
      </c>
      <c r="F141" s="134" t="s">
        <v>16</v>
      </c>
      <c r="G141" s="138"/>
      <c r="H141" s="244">
        <v>730</v>
      </c>
      <c r="I141" s="245"/>
      <c r="J141" s="246">
        <f t="shared" si="3"/>
        <v>0</v>
      </c>
      <c r="K141" s="247"/>
      <c r="L141" s="87"/>
    </row>
    <row r="142" spans="1:12" ht="15.75" thickBot="1" x14ac:dyDescent="0.3">
      <c r="A142" s="105"/>
      <c r="B142" s="186"/>
      <c r="C142" s="55"/>
      <c r="D142" s="129" t="s">
        <v>17</v>
      </c>
      <c r="E142" s="130" t="s">
        <v>18</v>
      </c>
      <c r="F142" s="140"/>
      <c r="G142" s="141"/>
      <c r="H142" s="236">
        <v>495</v>
      </c>
      <c r="I142" s="237"/>
      <c r="J142" s="238">
        <f>G142*H142</f>
        <v>0</v>
      </c>
      <c r="K142" s="239"/>
      <c r="L142" s="87"/>
    </row>
    <row r="143" spans="1:12" ht="15.75" thickTop="1" x14ac:dyDescent="0.25">
      <c r="A143" s="105"/>
      <c r="B143" s="185" t="s">
        <v>19</v>
      </c>
      <c r="C143" s="127"/>
      <c r="D143" s="120" t="s">
        <v>20</v>
      </c>
      <c r="E143" s="115" t="s">
        <v>11</v>
      </c>
      <c r="F143" s="139" t="s">
        <v>12</v>
      </c>
      <c r="G143" s="136"/>
      <c r="H143" s="240">
        <v>680</v>
      </c>
      <c r="I143" s="241"/>
      <c r="J143" s="242">
        <f t="shared" si="3"/>
        <v>0</v>
      </c>
      <c r="K143" s="243"/>
      <c r="L143" s="87"/>
    </row>
    <row r="144" spans="1:12" x14ac:dyDescent="0.25">
      <c r="A144" s="105"/>
      <c r="B144" s="185"/>
      <c r="C144" s="126"/>
      <c r="D144" s="123" t="s">
        <v>21</v>
      </c>
      <c r="E144" s="118" t="s">
        <v>15</v>
      </c>
      <c r="F144" s="134" t="s">
        <v>16</v>
      </c>
      <c r="G144" s="138"/>
      <c r="H144" s="244">
        <v>765</v>
      </c>
      <c r="I144" s="245"/>
      <c r="J144" s="246">
        <f t="shared" si="3"/>
        <v>0</v>
      </c>
      <c r="K144" s="247"/>
      <c r="L144" s="87"/>
    </row>
    <row r="145" spans="1:12" ht="15.75" thickBot="1" x14ac:dyDescent="0.3">
      <c r="A145" s="105"/>
      <c r="B145" s="186"/>
      <c r="C145" s="65"/>
      <c r="D145" s="124" t="s">
        <v>21</v>
      </c>
      <c r="E145" s="119" t="s">
        <v>11</v>
      </c>
      <c r="F145" s="135" t="s">
        <v>12</v>
      </c>
      <c r="G145" s="58"/>
      <c r="H145" s="248">
        <v>765</v>
      </c>
      <c r="I145" s="249"/>
      <c r="J145" s="250">
        <f t="shared" si="3"/>
        <v>0</v>
      </c>
      <c r="K145" s="251"/>
      <c r="L145" s="87"/>
    </row>
    <row r="146" spans="1:12" ht="22.5" thickTop="1" thickBot="1" x14ac:dyDescent="0.3">
      <c r="A146" s="87"/>
      <c r="B146" s="105"/>
      <c r="C146" s="229" t="s">
        <v>68</v>
      </c>
      <c r="D146" s="230"/>
      <c r="E146" s="230"/>
      <c r="F146" s="230"/>
      <c r="G146" s="230"/>
      <c r="H146" s="230"/>
      <c r="I146" s="231"/>
      <c r="J146" s="232">
        <f>SUM(J138:K145)</f>
        <v>0</v>
      </c>
      <c r="K146" s="233"/>
      <c r="L146" s="87"/>
    </row>
    <row r="147" spans="1:12" ht="15.75" thickTop="1" x14ac:dyDescent="0.25">
      <c r="A147" s="234" t="s">
        <v>61</v>
      </c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</row>
    <row r="148" spans="1:12" x14ac:dyDescent="0.25">
      <c r="A148" s="99"/>
      <c r="B148" s="99"/>
      <c r="C148" s="99"/>
      <c r="D148" s="99"/>
      <c r="E148" s="99"/>
      <c r="F148" s="99"/>
      <c r="G148" s="99"/>
      <c r="H148" s="99"/>
      <c r="I148" s="99"/>
      <c r="J148" s="99"/>
      <c r="K148" s="99"/>
      <c r="L148" s="99"/>
    </row>
    <row r="149" spans="1:12" ht="34.5" customHeight="1" x14ac:dyDescent="0.25">
      <c r="A149" s="99"/>
      <c r="B149" s="228" t="s">
        <v>62</v>
      </c>
      <c r="C149" s="228"/>
      <c r="D149" s="228"/>
      <c r="E149" s="228"/>
      <c r="F149" s="228"/>
      <c r="G149" s="228"/>
      <c r="H149" s="228"/>
      <c r="I149" s="228"/>
      <c r="J149" s="228"/>
      <c r="K149" s="228"/>
      <c r="L149" s="146"/>
    </row>
    <row r="150" spans="1:12" x14ac:dyDescent="0.25">
      <c r="A150" s="99"/>
      <c r="B150" s="166"/>
      <c r="C150" s="166"/>
      <c r="D150" s="166"/>
      <c r="E150" s="166"/>
      <c r="F150" s="166"/>
      <c r="G150" s="166"/>
      <c r="H150" s="166"/>
      <c r="I150" s="166"/>
      <c r="J150" s="166"/>
      <c r="K150" s="166"/>
      <c r="L150" s="146"/>
    </row>
    <row r="151" spans="1:12" x14ac:dyDescent="0.25">
      <c r="A151" s="99"/>
      <c r="B151" s="147"/>
      <c r="C151" s="147"/>
      <c r="D151" s="148"/>
      <c r="E151" s="149"/>
      <c r="F151" s="99"/>
      <c r="G151" s="99"/>
      <c r="H151" s="146"/>
      <c r="I151" s="150"/>
      <c r="J151" s="150"/>
      <c r="K151" s="150"/>
      <c r="L151" s="150"/>
    </row>
    <row r="152" spans="1:12" x14ac:dyDescent="0.25">
      <c r="A152" s="99"/>
      <c r="B152" s="99"/>
      <c r="C152" s="99"/>
      <c r="D152" s="150"/>
      <c r="E152" s="150"/>
      <c r="F152" s="150"/>
      <c r="G152" s="150"/>
      <c r="H152" s="150"/>
      <c r="I152" s="150"/>
      <c r="J152" s="150"/>
      <c r="K152" s="150"/>
      <c r="L152" s="150"/>
    </row>
    <row r="153" spans="1:12" ht="15" customHeight="1" x14ac:dyDescent="0.25">
      <c r="A153" s="99"/>
      <c r="B153" s="99"/>
      <c r="C153" s="187" t="s">
        <v>71</v>
      </c>
      <c r="D153" s="188"/>
      <c r="E153" s="189"/>
      <c r="F153" s="99"/>
      <c r="G153" s="99"/>
      <c r="H153" s="99"/>
      <c r="I153" s="208"/>
      <c r="J153" s="235"/>
      <c r="K153" s="235"/>
      <c r="L153" s="99"/>
    </row>
    <row r="154" spans="1:12" x14ac:dyDescent="0.25">
      <c r="A154" s="151"/>
      <c r="B154" s="151"/>
      <c r="C154" s="190"/>
      <c r="D154" s="191"/>
      <c r="E154" s="192"/>
      <c r="F154" s="151"/>
      <c r="G154" s="151"/>
      <c r="H154" s="151"/>
      <c r="I154" s="151"/>
      <c r="J154" s="151"/>
      <c r="K154" s="151"/>
      <c r="L154" s="151"/>
    </row>
    <row r="155" spans="1:12" x14ac:dyDescent="0.25">
      <c r="A155" s="99"/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</row>
    <row r="156" spans="1:12" ht="15" customHeight="1" x14ac:dyDescent="0.25">
      <c r="A156" s="99"/>
      <c r="B156" s="99"/>
      <c r="C156" s="99"/>
      <c r="D156" s="152"/>
      <c r="E156" s="99"/>
      <c r="F156" s="99"/>
      <c r="G156" s="99"/>
      <c r="H156" s="99"/>
      <c r="I156" s="99"/>
      <c r="J156" s="99"/>
      <c r="K156" s="99"/>
      <c r="L156" s="99"/>
    </row>
    <row r="157" spans="1:12" x14ac:dyDescent="0.25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</row>
    <row r="158" spans="1:12" x14ac:dyDescent="0.25">
      <c r="A158" s="99"/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</row>
    <row r="159" spans="1:12" x14ac:dyDescent="0.25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</row>
    <row r="160" spans="1:12" x14ac:dyDescent="0.25">
      <c r="A160" s="99"/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</row>
    <row r="161" spans="1:12" x14ac:dyDescent="0.25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</row>
    <row r="162" spans="1:12" x14ac:dyDescent="0.25">
      <c r="A162" s="99"/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</row>
    <row r="163" spans="1:12" ht="60.75" customHeight="1" x14ac:dyDescent="0.25">
      <c r="A163" s="203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</row>
    <row r="164" spans="1:12" ht="20.25" customHeight="1" x14ac:dyDescent="0.25">
      <c r="A164" s="99"/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</row>
    <row r="165" spans="1:12" ht="19.7" customHeight="1" x14ac:dyDescent="0.4">
      <c r="A165" s="99"/>
      <c r="B165" s="211" t="s">
        <v>57</v>
      </c>
      <c r="C165" s="212"/>
      <c r="D165" s="204"/>
      <c r="E165" s="205"/>
      <c r="F165" s="205"/>
      <c r="G165" s="154"/>
      <c r="H165" s="155"/>
      <c r="I165" s="156"/>
      <c r="J165" s="157"/>
      <c r="K165" s="157"/>
      <c r="L165" s="99"/>
    </row>
    <row r="166" spans="1:12" ht="19.7" customHeight="1" x14ac:dyDescent="0.25">
      <c r="A166" s="99"/>
      <c r="B166" s="213" t="s">
        <v>0</v>
      </c>
      <c r="C166" s="213"/>
      <c r="D166" s="204"/>
      <c r="E166" s="206"/>
      <c r="F166" s="206"/>
      <c r="G166" s="154"/>
      <c r="H166" s="207"/>
      <c r="I166" s="207"/>
      <c r="J166" s="207"/>
      <c r="K166" s="207"/>
      <c r="L166" s="207"/>
    </row>
    <row r="167" spans="1:12" ht="19.7" customHeight="1" x14ac:dyDescent="0.25">
      <c r="A167" s="99"/>
      <c r="B167" s="168" t="s">
        <v>58</v>
      </c>
      <c r="C167" s="168"/>
      <c r="D167" s="204"/>
      <c r="E167" s="205"/>
      <c r="F167" s="205"/>
      <c r="G167" s="154"/>
      <c r="H167" s="207"/>
      <c r="I167" s="207"/>
      <c r="J167" s="207"/>
      <c r="K167" s="207"/>
      <c r="L167" s="207"/>
    </row>
    <row r="168" spans="1:12" ht="19.7" customHeight="1" x14ac:dyDescent="0.25">
      <c r="A168" s="99"/>
      <c r="B168" s="213" t="s">
        <v>1</v>
      </c>
      <c r="C168" s="213"/>
      <c r="D168" s="204"/>
      <c r="E168" s="205"/>
      <c r="F168" s="205"/>
      <c r="G168" s="154"/>
      <c r="H168" s="207"/>
      <c r="I168" s="207"/>
      <c r="J168" s="207"/>
      <c r="K168" s="207"/>
      <c r="L168" s="207"/>
    </row>
    <row r="169" spans="1:12" ht="18.75" customHeight="1" x14ac:dyDescent="0.25">
      <c r="A169" s="99"/>
      <c r="B169" s="171" t="s">
        <v>59</v>
      </c>
      <c r="C169" s="171"/>
      <c r="D169" s="171"/>
      <c r="E169" s="171"/>
      <c r="F169" s="171"/>
      <c r="G169" s="154"/>
      <c r="H169" s="154"/>
      <c r="I169" s="154"/>
      <c r="J169" s="154"/>
      <c r="K169" s="154"/>
      <c r="L169" s="99"/>
    </row>
    <row r="170" spans="1:12" s="153" customFormat="1" ht="22.5" customHeight="1" x14ac:dyDescent="0.25">
      <c r="A170" s="99"/>
      <c r="B170" s="158"/>
      <c r="C170" s="158"/>
      <c r="D170" s="158"/>
      <c r="E170" s="158"/>
      <c r="F170" s="158"/>
      <c r="G170" s="154"/>
      <c r="H170" s="154"/>
      <c r="I170" s="154"/>
      <c r="J170" s="154"/>
      <c r="K170" s="154"/>
      <c r="L170" s="99"/>
    </row>
    <row r="171" spans="1:12" ht="36" x14ac:dyDescent="0.55000000000000004">
      <c r="A171" s="99"/>
      <c r="B171" s="209" t="s">
        <v>46</v>
      </c>
      <c r="C171" s="209"/>
      <c r="D171" s="209"/>
      <c r="E171" s="209"/>
      <c r="F171" s="209"/>
      <c r="G171" s="209"/>
      <c r="H171" s="209"/>
      <c r="I171" s="209"/>
      <c r="J171" s="209"/>
      <c r="K171" s="209"/>
      <c r="L171" s="99"/>
    </row>
    <row r="172" spans="1:12" ht="33.75" x14ac:dyDescent="0.5">
      <c r="A172" s="99"/>
      <c r="B172" s="210" t="s">
        <v>53</v>
      </c>
      <c r="C172" s="210"/>
      <c r="D172" s="210"/>
      <c r="E172" s="210"/>
      <c r="F172" s="210"/>
      <c r="G172" s="210"/>
      <c r="H172" s="210"/>
      <c r="I172" s="210"/>
      <c r="J172" s="210"/>
      <c r="K172" s="210"/>
      <c r="L172" s="99"/>
    </row>
    <row r="173" spans="1:12" ht="15.75" thickBot="1" x14ac:dyDescent="0.3">
      <c r="A173" s="99"/>
      <c r="B173" s="154"/>
      <c r="C173" s="163"/>
      <c r="D173" s="163"/>
      <c r="E173" s="163"/>
      <c r="F173" s="163"/>
      <c r="G173" s="163"/>
      <c r="H173" s="163"/>
      <c r="I173" s="163"/>
      <c r="J173" s="163"/>
      <c r="K173" s="154"/>
      <c r="L173" s="99"/>
    </row>
    <row r="174" spans="1:12" ht="15.75" thickTop="1" x14ac:dyDescent="0.25">
      <c r="A174" s="99"/>
      <c r="B174" s="161"/>
      <c r="C174" s="214" t="s">
        <v>54</v>
      </c>
      <c r="D174" s="215"/>
      <c r="E174" s="216"/>
      <c r="F174" s="214" t="s">
        <v>55</v>
      </c>
      <c r="G174" s="215"/>
      <c r="H174" s="215"/>
      <c r="I174" s="215"/>
      <c r="J174" s="216"/>
      <c r="K174" s="162"/>
      <c r="L174" s="99"/>
    </row>
    <row r="175" spans="1:12" x14ac:dyDescent="0.25">
      <c r="A175" s="99"/>
      <c r="B175" s="161"/>
      <c r="C175" s="217"/>
      <c r="D175" s="218"/>
      <c r="E175" s="219"/>
      <c r="F175" s="217"/>
      <c r="G175" s="218"/>
      <c r="H175" s="218"/>
      <c r="I175" s="218"/>
      <c r="J175" s="219"/>
      <c r="K175" s="162"/>
      <c r="L175" s="99"/>
    </row>
    <row r="176" spans="1:12" x14ac:dyDescent="0.25">
      <c r="A176" s="99"/>
      <c r="B176" s="161"/>
      <c r="C176" s="217"/>
      <c r="D176" s="218"/>
      <c r="E176" s="219"/>
      <c r="F176" s="217"/>
      <c r="G176" s="218"/>
      <c r="H176" s="218"/>
      <c r="I176" s="218"/>
      <c r="J176" s="219"/>
      <c r="K176" s="162"/>
      <c r="L176" s="99"/>
    </row>
    <row r="177" spans="1:12" x14ac:dyDescent="0.25">
      <c r="A177" s="99"/>
      <c r="B177" s="161"/>
      <c r="C177" s="217"/>
      <c r="D177" s="218"/>
      <c r="E177" s="219"/>
      <c r="F177" s="217"/>
      <c r="G177" s="218"/>
      <c r="H177" s="218"/>
      <c r="I177" s="218"/>
      <c r="J177" s="219"/>
      <c r="K177" s="162"/>
      <c r="L177" s="99"/>
    </row>
    <row r="178" spans="1:12" x14ac:dyDescent="0.25">
      <c r="A178" s="99"/>
      <c r="B178" s="161"/>
      <c r="C178" s="217"/>
      <c r="D178" s="218"/>
      <c r="E178" s="219"/>
      <c r="F178" s="217"/>
      <c r="G178" s="218"/>
      <c r="H178" s="218"/>
      <c r="I178" s="218"/>
      <c r="J178" s="219"/>
      <c r="K178" s="162"/>
      <c r="L178" s="99"/>
    </row>
    <row r="179" spans="1:12" x14ac:dyDescent="0.25">
      <c r="A179" s="99"/>
      <c r="B179" s="161"/>
      <c r="C179" s="217"/>
      <c r="D179" s="218"/>
      <c r="E179" s="219"/>
      <c r="F179" s="217"/>
      <c r="G179" s="218"/>
      <c r="H179" s="218"/>
      <c r="I179" s="218"/>
      <c r="J179" s="219"/>
      <c r="K179" s="162"/>
      <c r="L179" s="99"/>
    </row>
    <row r="180" spans="1:12" x14ac:dyDescent="0.25">
      <c r="A180" s="99"/>
      <c r="B180" s="161"/>
      <c r="C180" s="217"/>
      <c r="D180" s="218"/>
      <c r="E180" s="219"/>
      <c r="F180" s="217"/>
      <c r="G180" s="218"/>
      <c r="H180" s="218"/>
      <c r="I180" s="218"/>
      <c r="J180" s="219"/>
      <c r="K180" s="162"/>
      <c r="L180" s="99"/>
    </row>
    <row r="181" spans="1:12" x14ac:dyDescent="0.25">
      <c r="A181" s="99"/>
      <c r="B181" s="161"/>
      <c r="C181" s="217"/>
      <c r="D181" s="218"/>
      <c r="E181" s="219"/>
      <c r="F181" s="217"/>
      <c r="G181" s="218"/>
      <c r="H181" s="218"/>
      <c r="I181" s="218"/>
      <c r="J181" s="219"/>
      <c r="K181" s="162"/>
      <c r="L181" s="99"/>
    </row>
    <row r="182" spans="1:12" x14ac:dyDescent="0.25">
      <c r="A182" s="99"/>
      <c r="B182" s="161"/>
      <c r="C182" s="217"/>
      <c r="D182" s="218"/>
      <c r="E182" s="219"/>
      <c r="F182" s="217"/>
      <c r="G182" s="218"/>
      <c r="H182" s="218"/>
      <c r="I182" s="218"/>
      <c r="J182" s="219"/>
      <c r="K182" s="162"/>
      <c r="L182" s="99"/>
    </row>
    <row r="183" spans="1:12" ht="26.25" customHeight="1" thickBot="1" x14ac:dyDescent="0.3">
      <c r="A183" s="99"/>
      <c r="B183" s="161"/>
      <c r="C183" s="220"/>
      <c r="D183" s="221"/>
      <c r="E183" s="222"/>
      <c r="F183" s="220"/>
      <c r="G183" s="221"/>
      <c r="H183" s="221"/>
      <c r="I183" s="221"/>
      <c r="J183" s="222"/>
      <c r="K183" s="162"/>
      <c r="L183" s="99"/>
    </row>
    <row r="184" spans="1:12" ht="15.75" thickTop="1" x14ac:dyDescent="0.25">
      <c r="A184" s="99"/>
      <c r="B184" s="99"/>
      <c r="C184" s="164"/>
      <c r="D184" s="164"/>
      <c r="E184" s="164"/>
      <c r="F184" s="164"/>
      <c r="G184" s="164"/>
      <c r="H184" s="164"/>
      <c r="I184" s="164"/>
      <c r="J184" s="164"/>
      <c r="K184" s="99"/>
      <c r="L184" s="99"/>
    </row>
    <row r="185" spans="1:12" x14ac:dyDescent="0.25">
      <c r="A185" s="99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60"/>
    </row>
    <row r="186" spans="1:12" ht="27" customHeight="1" x14ac:dyDescent="0.25">
      <c r="A186" s="223" t="s">
        <v>72</v>
      </c>
      <c r="B186" s="223"/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</row>
    <row r="187" spans="1:12" ht="21" x14ac:dyDescent="0.35">
      <c r="A187" s="99"/>
      <c r="B187" s="224" t="s">
        <v>56</v>
      </c>
      <c r="C187" s="224"/>
      <c r="D187" s="224"/>
      <c r="E187" s="224"/>
      <c r="F187" s="224"/>
      <c r="G187" s="224"/>
      <c r="H187" s="224"/>
      <c r="I187" s="224"/>
      <c r="J187" s="224"/>
      <c r="K187" s="224"/>
      <c r="L187" s="159"/>
    </row>
    <row r="188" spans="1:12" x14ac:dyDescent="0.25">
      <c r="A188" s="99"/>
      <c r="B188" s="99"/>
      <c r="C188" s="99"/>
      <c r="D188" s="159"/>
      <c r="E188" s="159"/>
      <c r="F188" s="159"/>
      <c r="G188" s="159"/>
      <c r="H188" s="159"/>
      <c r="I188" s="159"/>
      <c r="J188" s="159"/>
      <c r="K188" s="159"/>
      <c r="L188" s="159"/>
    </row>
    <row r="189" spans="1:12" x14ac:dyDescent="0.25">
      <c r="A189" s="99"/>
      <c r="B189" s="99"/>
      <c r="C189" s="99"/>
      <c r="D189" s="99"/>
      <c r="E189" s="99"/>
      <c r="F189" s="99"/>
      <c r="G189" s="99"/>
      <c r="H189" s="99"/>
      <c r="I189" s="208"/>
      <c r="J189" s="203"/>
      <c r="K189" s="203"/>
      <c r="L189" s="99"/>
    </row>
    <row r="190" spans="1:12" x14ac:dyDescent="0.25">
      <c r="A190" s="203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</row>
    <row r="191" spans="1:12" x14ac:dyDescent="0.25">
      <c r="A191" s="99"/>
      <c r="B191" s="99"/>
      <c r="C191" s="193" t="s">
        <v>71</v>
      </c>
      <c r="D191" s="194"/>
      <c r="E191" s="195"/>
      <c r="F191" s="99"/>
      <c r="G191" s="99"/>
      <c r="H191" s="99"/>
      <c r="I191" s="99"/>
      <c r="J191" s="99"/>
      <c r="K191" s="99"/>
      <c r="L191" s="99"/>
    </row>
    <row r="192" spans="1:12" ht="18.75" customHeight="1" x14ac:dyDescent="0.25">
      <c r="A192" s="99"/>
      <c r="B192" s="99"/>
      <c r="C192" s="196"/>
      <c r="D192" s="197"/>
      <c r="E192" s="198"/>
      <c r="F192" s="99"/>
      <c r="G192" s="99"/>
      <c r="H192" s="99"/>
      <c r="I192" s="99"/>
      <c r="J192" s="99"/>
      <c r="K192" s="99"/>
      <c r="L192" s="99"/>
    </row>
    <row r="193" spans="1:12" x14ac:dyDescent="0.25">
      <c r="A193" s="99"/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</row>
    <row r="194" spans="1:12" x14ac:dyDescent="0.25">
      <c r="A194" s="99"/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</row>
    <row r="195" spans="1:12" x14ac:dyDescent="0.25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</row>
    <row r="196" spans="1:12" x14ac:dyDescent="0.25">
      <c r="A196" s="99"/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</row>
    <row r="197" spans="1:12" x14ac:dyDescent="0.25">
      <c r="A197" s="99"/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</row>
    <row r="198" spans="1:12" x14ac:dyDescent="0.25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</row>
    <row r="199" spans="1:12" x14ac:dyDescent="0.25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</row>
    <row r="200" spans="1:12" x14ac:dyDescent="0.25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</row>
    <row r="201" spans="1:12" x14ac:dyDescent="0.25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</row>
    <row r="202" spans="1:12" x14ac:dyDescent="0.25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</row>
    <row r="203" spans="1:12" x14ac:dyDescent="0.25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</row>
    <row r="204" spans="1:12" x14ac:dyDescent="0.25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</row>
    <row r="205" spans="1:12" x14ac:dyDescent="0.25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</row>
  </sheetData>
  <sheetProtection selectLockedCells="1"/>
  <protectedRanges>
    <protectedRange algorithmName="SHA-512" hashValue="Yl/fj8gQu9Zf+SAXr9RbvRu4YmeV4N7U/xDkPYUBbJrEaPIRoiVRSszZbeiiKkJG4HXF0Q8/2ZeBhApn3rQUtw==" saltValue="bXD79igwQIEC7wKAVbSfsQ==" spinCount="100000" sqref="A163:L164 A165:C168 G165:L168 A169:L201" name="FR_4x4_CLASS"/>
    <protectedRange algorithmName="SHA-512" hashValue="dIYf2VnWD9o1Fo821/17HGC9+qTfRACJQG3kAn3htdg+DOGNLqMHKrjmIimFeHYLrMEGsJqmDkGVH/y2jdxUgw==" saltValue="7sIn+xeBpcsPpwhzLpY0Tw==" spinCount="100000" sqref="A122:L123 A124:C127 F124:L127 A128:L137 A138:F145 H138:L145 A146:L162" name="FR_4x4_COM"/>
    <protectedRange algorithmName="SHA-512" hashValue="t2ZH1L2vPgh1jDkbrKvcCy+hpY3sRLBUJ85wuOMB1u2HNuTV+qeFDfwD/SaO6PdFTqMtziRxWjL39dFt3hjsuA==" saltValue="eEYw4OQhTo/UO25oDQ9z5w==" spinCount="100000" sqref="B80:L81 B82:C85 F82:L85 A86:L96 A97:D100 E97:F100 H97:L100 A101:L121" name="FR_SSV_ARISUN"/>
    <protectedRange algorithmName="SHA-512" hashValue="v3Vk+eQH+ywgpWVDa1y+YShxnsq+Whmu6Meh+mVYLqng2Q1IsDS/asqtl8Aq9YSn+/eJIblfi8EsJYUGw1GizQ==" saltValue="kcW9O3ndMkdfFuYgqvftSw==" spinCount="100000" sqref="A40:L41 A42:C45 F42:L46 B46 A46 A47:L56 A57:F64 H57:L64 A65:L78" name="FR_SSV_BFG"/>
    <protectedRange algorithmName="SHA-512" hashValue="uREbJiK4Fxnmq/6ZGKXCaEOnKmaOC2ALl6VXxJkakP9K/9KBXhGghvzwJD58R4kr3TOKqmYzCM9DWU93k3SsYA==" saltValue="LDJowt6JJn6v0lcic18Jcg==" spinCount="100000" sqref="A1:L2 A3:C6 F3:L6 A7:L16 A17:F22 H17:L22 A23:L39" name="FR_moto"/>
  </protectedRanges>
  <mergeCells count="159">
    <mergeCell ref="B57:B59"/>
    <mergeCell ref="H57:I57"/>
    <mergeCell ref="J57:K57"/>
    <mergeCell ref="H58:I58"/>
    <mergeCell ref="J58:K58"/>
    <mergeCell ref="H59:I59"/>
    <mergeCell ref="H18:I18"/>
    <mergeCell ref="J20:K20"/>
    <mergeCell ref="B16:C16"/>
    <mergeCell ref="E16:F16"/>
    <mergeCell ref="H16:I16"/>
    <mergeCell ref="J16:K16"/>
    <mergeCell ref="H17:I17"/>
    <mergeCell ref="J17:K17"/>
    <mergeCell ref="J18:K18"/>
    <mergeCell ref="H19:I19"/>
    <mergeCell ref="J19:K19"/>
    <mergeCell ref="H20:I20"/>
    <mergeCell ref="E56:F56"/>
    <mergeCell ref="H56:I56"/>
    <mergeCell ref="J56:K56"/>
    <mergeCell ref="A9:L13"/>
    <mergeCell ref="A1:L1"/>
    <mergeCell ref="H4:L6"/>
    <mergeCell ref="A3:C3"/>
    <mergeCell ref="D3:E3"/>
    <mergeCell ref="D4:E4"/>
    <mergeCell ref="D5:E5"/>
    <mergeCell ref="D6:E6"/>
    <mergeCell ref="A40:L40"/>
    <mergeCell ref="A26:L28"/>
    <mergeCell ref="A4:C4"/>
    <mergeCell ref="A5:C5"/>
    <mergeCell ref="A6:C6"/>
    <mergeCell ref="A7:E7"/>
    <mergeCell ref="A33:L33"/>
    <mergeCell ref="H21:I21"/>
    <mergeCell ref="J21:K21"/>
    <mergeCell ref="H22:I22"/>
    <mergeCell ref="J22:K22"/>
    <mergeCell ref="C23:I23"/>
    <mergeCell ref="J23:K23"/>
    <mergeCell ref="B82:C82"/>
    <mergeCell ref="B83:C83"/>
    <mergeCell ref="H83:L85"/>
    <mergeCell ref="B84:C84"/>
    <mergeCell ref="B85:C85"/>
    <mergeCell ref="A42:C42"/>
    <mergeCell ref="B46:E46"/>
    <mergeCell ref="A49:L53"/>
    <mergeCell ref="B60:B64"/>
    <mergeCell ref="B68:K68"/>
    <mergeCell ref="J63:K63"/>
    <mergeCell ref="H64:I64"/>
    <mergeCell ref="J64:K64"/>
    <mergeCell ref="C65:I65"/>
    <mergeCell ref="J65:K65"/>
    <mergeCell ref="B66:K66"/>
    <mergeCell ref="J59:K59"/>
    <mergeCell ref="H60:I60"/>
    <mergeCell ref="J60:K60"/>
    <mergeCell ref="H61:I61"/>
    <mergeCell ref="J61:K61"/>
    <mergeCell ref="H62:I62"/>
    <mergeCell ref="J62:K62"/>
    <mergeCell ref="H63:I63"/>
    <mergeCell ref="J97:K97"/>
    <mergeCell ref="H98:I98"/>
    <mergeCell ref="J98:K98"/>
    <mergeCell ref="H99:I99"/>
    <mergeCell ref="J99:K99"/>
    <mergeCell ref="B86:E86"/>
    <mergeCell ref="E96:F96"/>
    <mergeCell ref="H96:I96"/>
    <mergeCell ref="J96:K96"/>
    <mergeCell ref="B127:C127"/>
    <mergeCell ref="E137:F137"/>
    <mergeCell ref="H137:I137"/>
    <mergeCell ref="J137:K137"/>
    <mergeCell ref="C24:K24"/>
    <mergeCell ref="A122:L122"/>
    <mergeCell ref="B124:C124"/>
    <mergeCell ref="B125:C125"/>
    <mergeCell ref="H125:L127"/>
    <mergeCell ref="B126:C126"/>
    <mergeCell ref="C70:E72"/>
    <mergeCell ref="D42:E42"/>
    <mergeCell ref="D43:E43"/>
    <mergeCell ref="D44:E44"/>
    <mergeCell ref="D45:E45"/>
    <mergeCell ref="A88:L92"/>
    <mergeCell ref="H100:I100"/>
    <mergeCell ref="J100:K100"/>
    <mergeCell ref="C101:I101"/>
    <mergeCell ref="J101:K101"/>
    <mergeCell ref="A102:L102"/>
    <mergeCell ref="B104:K105"/>
    <mergeCell ref="B97:B99"/>
    <mergeCell ref="H97:I97"/>
    <mergeCell ref="J144:K144"/>
    <mergeCell ref="H145:I145"/>
    <mergeCell ref="J145:K145"/>
    <mergeCell ref="B138:B139"/>
    <mergeCell ref="H138:I138"/>
    <mergeCell ref="J138:K138"/>
    <mergeCell ref="H139:I139"/>
    <mergeCell ref="J139:K139"/>
    <mergeCell ref="H140:I140"/>
    <mergeCell ref="J140:K140"/>
    <mergeCell ref="H141:I141"/>
    <mergeCell ref="J141:K141"/>
    <mergeCell ref="B168:C168"/>
    <mergeCell ref="B169:F169"/>
    <mergeCell ref="A190:L190"/>
    <mergeCell ref="C174:E183"/>
    <mergeCell ref="F174:J183"/>
    <mergeCell ref="A186:L186"/>
    <mergeCell ref="B187:K187"/>
    <mergeCell ref="D124:E124"/>
    <mergeCell ref="D125:E125"/>
    <mergeCell ref="D126:E126"/>
    <mergeCell ref="D127:E127"/>
    <mergeCell ref="B128:E128"/>
    <mergeCell ref="A130:L133"/>
    <mergeCell ref="B149:K149"/>
    <mergeCell ref="C146:I146"/>
    <mergeCell ref="J146:K146"/>
    <mergeCell ref="A147:L147"/>
    <mergeCell ref="I153:K153"/>
    <mergeCell ref="H142:I142"/>
    <mergeCell ref="J142:K142"/>
    <mergeCell ref="B143:B145"/>
    <mergeCell ref="H143:I143"/>
    <mergeCell ref="J143:K143"/>
    <mergeCell ref="H144:I144"/>
    <mergeCell ref="A43:C43"/>
    <mergeCell ref="A44:C44"/>
    <mergeCell ref="A45:C45"/>
    <mergeCell ref="C109:E110"/>
    <mergeCell ref="C30:E31"/>
    <mergeCell ref="B140:B142"/>
    <mergeCell ref="C153:E154"/>
    <mergeCell ref="C191:E192"/>
    <mergeCell ref="D82:E82"/>
    <mergeCell ref="D83:E83"/>
    <mergeCell ref="D84:E84"/>
    <mergeCell ref="D85:E85"/>
    <mergeCell ref="A163:L163"/>
    <mergeCell ref="D165:F165"/>
    <mergeCell ref="D166:F166"/>
    <mergeCell ref="H166:L168"/>
    <mergeCell ref="D167:F167"/>
    <mergeCell ref="D168:F168"/>
    <mergeCell ref="I189:K189"/>
    <mergeCell ref="B171:K171"/>
    <mergeCell ref="B172:K172"/>
    <mergeCell ref="B165:C165"/>
    <mergeCell ref="B166:C166"/>
    <mergeCell ref="B167:C167"/>
  </mergeCells>
  <hyperlinks>
    <hyperlink ref="E18" r:id="rId1" location="/216-fournisseur-hugs" xr:uid="{00000000-0004-0000-0100-000000000000}"/>
    <hyperlink ref="E19" r:id="rId2" location="/216-fournisseur-hugs" xr:uid="{00000000-0004-0000-0100-000001000000}"/>
    <hyperlink ref="E20" r:id="rId3" location="/216-fournisseur-hugs" xr:uid="{00000000-0004-0000-0100-000002000000}"/>
    <hyperlink ref="E22" r:id="rId4" location="/216-fournisseur-hugs" xr:uid="{00000000-0004-0000-0100-000003000000}"/>
    <hyperlink ref="E21" r:id="rId5" location="/216-fournisseur-hugs" display="DESER RACE BAJA" xr:uid="{00000000-0004-0000-0100-000004000000}"/>
    <hyperlink ref="E17" r:id="rId6" location="/216-fournisseur-hugs" display="DESERT RACE" xr:uid="{00000000-0004-0000-0100-000005000000}"/>
    <hyperlink ref="E57" r:id="rId7" location="/216-fournisseur-hugs" display="KM3 SSV" xr:uid="{00000000-0004-0000-0100-000006000000}"/>
    <hyperlink ref="E60" r:id="rId8" location="/216-fournisseur-hugs" display="KM3 SSV" xr:uid="{00000000-0004-0000-0100-000007000000}"/>
    <hyperlink ref="E61" r:id="rId9" location="/216-fournisseur-hugs" display="KM3 SSV" xr:uid="{00000000-0004-0000-0100-000008000000}"/>
    <hyperlink ref="E64" r:id="rId10" location="/216-fournisseur-hugs" xr:uid="{00000000-0004-0000-0100-000009000000}"/>
    <hyperlink ref="E58" r:id="rId11" location="/216-fournisseur-hugs" display="KM3 " xr:uid="{00000000-0004-0000-0100-00000A000000}"/>
    <hyperlink ref="E59" r:id="rId12" location="/216-fournisseur-hugs" xr:uid="{00000000-0004-0000-0100-00000B000000}"/>
    <hyperlink ref="E62" r:id="rId13" location="/216-fournisseur-hugs" xr:uid="{00000000-0004-0000-0100-00000C000000}"/>
    <hyperlink ref="E63" r:id="rId14" location="/216-fournisseur-hugs" xr:uid="{00000000-0004-0000-0100-00000D000000}"/>
    <hyperlink ref="E97:F97" r:id="rId15" location="/57-dimensions-28x10_14" display="AR33" xr:uid="{00000000-0004-0000-0100-00000E000000}"/>
    <hyperlink ref="E98" r:id="rId16" location="/60-dimensions-30x10_14" xr:uid="{00000000-0004-0000-0100-00000F000000}"/>
    <hyperlink ref="E99" r:id="rId17" location="/62-dimensions-32x10_14" xr:uid="{00000000-0004-0000-0100-000010000000}"/>
    <hyperlink ref="E100" r:id="rId18" location="/61-dimensions-30x10_15" xr:uid="{00000000-0004-0000-0100-000011000000}"/>
    <hyperlink ref="E138" r:id="rId19" location="/216-fournisseur-hugs" xr:uid="{00000000-0004-0000-0100-000012000000}"/>
    <hyperlink ref="E140" r:id="rId20" location="/216-fournisseur-hugs" xr:uid="{00000000-0004-0000-0100-000013000000}"/>
    <hyperlink ref="E141" r:id="rId21" location="/216-fournisseur-hugs" xr:uid="{00000000-0004-0000-0100-000014000000}"/>
    <hyperlink ref="E143" r:id="rId22" location="/216-fournisseur-hugs" xr:uid="{00000000-0004-0000-0100-000015000000}"/>
    <hyperlink ref="E144" r:id="rId23" location="/216-fournisseur-hugs" xr:uid="{00000000-0004-0000-0100-000016000000}"/>
    <hyperlink ref="E145" r:id="rId24" location="/216-fournisseur-hugs" xr:uid="{00000000-0004-0000-0100-000017000000}"/>
    <hyperlink ref="E139" r:id="rId25" location="/216-fournisseur-hugs" xr:uid="{00000000-0004-0000-0100-000018000000}"/>
    <hyperlink ref="E142" r:id="rId26" location="/216-fournisseur-hugs" xr:uid="{00000000-0004-0000-0100-000019000000}"/>
  </hyperlinks>
  <pageMargins left="0.25" right="0.25" top="0.75" bottom="0.75" header="0.3" footer="0.3"/>
  <pageSetup paperSize="9"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Feuil2</vt:lpstr>
      <vt:lpstr>Feuil2!QTA</vt:lpstr>
      <vt:lpstr>Feuil2!QTB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Smekens</dc:creator>
  <cp:lastModifiedBy>Marion Smekens</cp:lastModifiedBy>
  <cp:lastPrinted>2022-03-04T13:52:22Z</cp:lastPrinted>
  <dcterms:created xsi:type="dcterms:W3CDTF">2022-03-04T12:40:34Z</dcterms:created>
  <dcterms:modified xsi:type="dcterms:W3CDTF">2022-03-07T10:21:54Z</dcterms:modified>
</cp:coreProperties>
</file>