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Secrétaire\Documents\MOROCCO DESERT CHALL 2023\BonsDeCommande\"/>
    </mc:Choice>
  </mc:AlternateContent>
  <xr:revisionPtr revIDLastSave="0" documentId="13_ncr:1_{98643003-4E8C-4820-815D-68DBA57FE726}" xr6:coauthVersionLast="47" xr6:coauthVersionMax="47" xr10:uidLastSave="{00000000-0000-0000-0000-000000000000}"/>
  <workbookProtection lockWindows="1"/>
  <bookViews>
    <workbookView xWindow="-120" yWindow="-120" windowWidth="29040" windowHeight="15840" xr2:uid="{00000000-000D-0000-FFFF-FFFF00000000}"/>
  </bookViews>
  <sheets>
    <sheet name="BIENVENUE" sheetId="9" r:id="rId1"/>
    <sheet name="4x4" sheetId="10" r:id="rId2"/>
    <sheet name="SSV" sheetId="11" r:id="rId3"/>
    <sheet name="Moto" sheetId="12" r:id="rId4"/>
    <sheet name="Arisun" sheetId="14" r:id="rId5"/>
    <sheet name="Classiques" sheetId="15" r:id="rId6"/>
  </sheets>
  <definedNames>
    <definedName name="Mail" localSheetId="1">'4x4'!$D$6</definedName>
    <definedName name="Mail" localSheetId="4">Arisun!$D$6</definedName>
    <definedName name="Mail" localSheetId="5">Classiques!$D$6</definedName>
    <definedName name="Mail" localSheetId="3">Moto!$D$6</definedName>
    <definedName name="Mail" localSheetId="2">SSV!$D$6</definedName>
    <definedName name="Mail">#REF!</definedName>
    <definedName name="Name" localSheetId="1">'4x4'!$D$3</definedName>
    <definedName name="Name" localSheetId="4">Arisun!$D$3</definedName>
    <definedName name="Name" localSheetId="5">Classiques!$D$3</definedName>
    <definedName name="Name" localSheetId="3">Moto!$D$3</definedName>
    <definedName name="Name" localSheetId="2">SSV!$D$3</definedName>
    <definedName name="Name">#REF!</definedName>
    <definedName name="Phone" localSheetId="4">#REF!</definedName>
    <definedName name="Phone" localSheetId="5">#REF!</definedName>
    <definedName name="Phone">#REF!</definedName>
    <definedName name="QTA" localSheetId="1">'4x4'!$G$18</definedName>
    <definedName name="QTA" localSheetId="4">Arisun!$G$18</definedName>
    <definedName name="QTA" localSheetId="5">Classiques!#REF!</definedName>
    <definedName name="QTA" localSheetId="3">Moto!$G$19</definedName>
    <definedName name="QTA" localSheetId="2">SSV!$G$18</definedName>
    <definedName name="QTA">#REF!</definedName>
    <definedName name="QTB" localSheetId="1">'4x4'!$G$19</definedName>
    <definedName name="QTB" localSheetId="4">Arisun!$G$20</definedName>
    <definedName name="QTB" localSheetId="5">Classiques!#REF!</definedName>
    <definedName name="QTB" localSheetId="3">Moto!$G$20</definedName>
    <definedName name="QTB" localSheetId="2">SSV!$G$20</definedName>
    <definedName name="QTB">#REF!</definedName>
    <definedName name="QTC" localSheetId="1">'4x4'!$G$20</definedName>
    <definedName name="QTC" localSheetId="4">Arisun!$G$21</definedName>
    <definedName name="QTC" localSheetId="5">Classiques!#REF!</definedName>
    <definedName name="QTC" localSheetId="3">Moto!$G$21</definedName>
    <definedName name="QTC" localSheetId="2">SSV!$G$21</definedName>
    <definedName name="QTC">#REF!</definedName>
    <definedName name="QTD" localSheetId="1">'4x4'!$G$21</definedName>
    <definedName name="QTD" localSheetId="4">Arisun!#REF!</definedName>
    <definedName name="QTD" localSheetId="5">Classiques!#REF!</definedName>
    <definedName name="QTD" localSheetId="3">Moto!#REF!</definedName>
    <definedName name="QTD" localSheetId="2">SSV!#REF!</definedName>
    <definedName name="QTD">#REF!</definedName>
    <definedName name="QTE" localSheetId="4">#REF!</definedName>
    <definedName name="QTE" localSheetId="5">#REF!</definedName>
    <definedName name="QTE">#REF!</definedName>
    <definedName name="QTEE" localSheetId="4">Arisun!#REF!</definedName>
    <definedName name="QTEE" localSheetId="5">Classiques!#REF!</definedName>
    <definedName name="QTEE" localSheetId="3">Moto!#REF!</definedName>
    <definedName name="QTEE" localSheetId="2">SSV!#REF!</definedName>
    <definedName name="QTEE">'4x4'!#REF!</definedName>
    <definedName name="QTF" localSheetId="1">'4x4'!#REF!</definedName>
    <definedName name="QTF" localSheetId="4">Arisun!#REF!</definedName>
    <definedName name="QTF" localSheetId="5">Classiques!#REF!</definedName>
    <definedName name="QTF" localSheetId="3">Moto!#REF!</definedName>
    <definedName name="QTF" localSheetId="2">SSV!$G$22</definedName>
    <definedName name="QTF">#REF!</definedName>
    <definedName name="QTG" localSheetId="1">'4x4'!#REF!</definedName>
    <definedName name="QTG" localSheetId="4">Arisun!#REF!</definedName>
    <definedName name="QTG" localSheetId="5">Classiques!#REF!</definedName>
    <definedName name="QTG" localSheetId="3">Moto!$G$23</definedName>
    <definedName name="QTG" localSheetId="2">SSV!$G$23</definedName>
    <definedName name="QTG">#REF!</definedName>
    <definedName name="QTH" localSheetId="1">'4x4'!$G$22</definedName>
    <definedName name="QTH" localSheetId="4">Arisun!#REF!</definedName>
    <definedName name="QTH" localSheetId="5">Classiques!#REF!</definedName>
    <definedName name="QTH" localSheetId="3">Moto!#REF!</definedName>
    <definedName name="QTH" localSheetId="2">SSV!#REF!</definedName>
    <definedName name="QTH">#REF!</definedName>
    <definedName name="QTI" localSheetId="1">'4x4'!$G$23</definedName>
    <definedName name="QTI" localSheetId="4">Arisun!#REF!</definedName>
    <definedName name="QTI" localSheetId="5">Classiques!#REF!</definedName>
    <definedName name="QTI" localSheetId="3">Moto!#REF!</definedName>
    <definedName name="QTI" localSheetId="2">SSV!#REF!</definedName>
    <definedName name="QTI">#REF!</definedName>
    <definedName name="QTJ" localSheetId="1">'4x4'!$G$24</definedName>
    <definedName name="QTJ" localSheetId="4">Arisun!#REF!</definedName>
    <definedName name="QTJ" localSheetId="5">Classiques!#REF!</definedName>
    <definedName name="QTJ" localSheetId="3">Moto!#REF!</definedName>
    <definedName name="QTJ" localSheetId="2">SSV!#REF!</definedName>
    <definedName name="QTJ">#REF!</definedName>
    <definedName name="QTK" localSheetId="1">'4x4'!$G$25</definedName>
    <definedName name="QTK" localSheetId="4">Arisun!#REF!</definedName>
    <definedName name="QTK" localSheetId="5">Classiques!#REF!</definedName>
    <definedName name="QTK" localSheetId="3">Moto!#REF!</definedName>
    <definedName name="QTK" localSheetId="2">SSV!#REF!</definedName>
    <definedName name="QTK">#REF!</definedName>
    <definedName name="QTL" localSheetId="1">'4x4'!$G$26</definedName>
    <definedName name="QTL" localSheetId="4">Arisun!#REF!</definedName>
    <definedName name="QTL" localSheetId="5">Classiques!#REF!</definedName>
    <definedName name="QTL" localSheetId="3">Moto!#REF!</definedName>
    <definedName name="QTL" localSheetId="2">SSV!#REF!</definedName>
    <definedName name="QTL">#REF!</definedName>
    <definedName name="Team" localSheetId="1">'4x4'!$D$4</definedName>
    <definedName name="Team" localSheetId="4">Arisun!$D$4</definedName>
    <definedName name="Team" localSheetId="5">Classiques!$D$4</definedName>
    <definedName name="Team" localSheetId="3">Moto!$D$4</definedName>
    <definedName name="Team" localSheetId="2">SSV!$D$4</definedName>
    <definedName name="Team">#REF!</definedName>
    <definedName name="Tel" localSheetId="4">Arisun!$D$5</definedName>
    <definedName name="Tel" localSheetId="5">Classiques!$D$5</definedName>
    <definedName name="Tel" localSheetId="3">Moto!$D$5</definedName>
    <definedName name="Tel" localSheetId="2">SSV!$D$5</definedName>
    <definedName name="Tel">'4x4'!$D$5</definedName>
    <definedName name="_xlnm.Print_Area" localSheetId="1">'4x4'!$A$1:$L$43</definedName>
    <definedName name="_xlnm.Print_Area" localSheetId="4">Arisun!$A$1:$L$36</definedName>
    <definedName name="_xlnm.Print_Area" localSheetId="5">Classiques!$A$1:$L$40</definedName>
    <definedName name="_xlnm.Print_Area" localSheetId="3">Moto!$A$1:$L$44</definedName>
    <definedName name="_xlnm.Print_Area" localSheetId="2">SSV!$A$1:$L$42</definedName>
  </definedNames>
  <calcPr calcId="181029"/>
</workbook>
</file>

<file path=xl/calcChain.xml><?xml version="1.0" encoding="utf-8"?>
<calcChain xmlns="http://schemas.openxmlformats.org/spreadsheetml/2006/main">
  <c r="J18" i="14" l="1"/>
  <c r="J19" i="14"/>
  <c r="J20" i="14"/>
  <c r="J21" i="14"/>
  <c r="J22" i="14"/>
  <c r="J27" i="11" l="1"/>
  <c r="J25" i="11"/>
  <c r="J18" i="12" l="1"/>
  <c r="J24" i="11"/>
  <c r="J19" i="12"/>
  <c r="J20" i="12"/>
  <c r="J21" i="12"/>
  <c r="J22" i="12"/>
  <c r="J23" i="12"/>
  <c r="J25" i="10"/>
  <c r="J24" i="10"/>
  <c r="J23" i="10"/>
  <c r="J22" i="10"/>
  <c r="J21" i="10"/>
  <c r="J20" i="10"/>
  <c r="J19" i="10"/>
  <c r="J18" i="10"/>
  <c r="J26" i="10" l="1"/>
  <c r="J24" i="12"/>
  <c r="J26" i="11" l="1"/>
  <c r="J23" i="11"/>
  <c r="J22" i="11"/>
  <c r="J21" i="11"/>
  <c r="J20" i="11"/>
  <c r="J19" i="11"/>
  <c r="J18" i="11"/>
  <c r="J28" i="11" l="1"/>
</calcChain>
</file>

<file path=xl/sharedStrings.xml><?xml version="1.0" encoding="utf-8"?>
<sst xmlns="http://schemas.openxmlformats.org/spreadsheetml/2006/main" count="157" uniqueCount="80">
  <si>
    <t>4x4 - Buggy</t>
  </si>
  <si>
    <t>SSV</t>
  </si>
  <si>
    <t>Moto</t>
  </si>
  <si>
    <t>Team* :</t>
  </si>
  <si>
    <t>Tel.* :</t>
  </si>
  <si>
    <t>Email* :</t>
  </si>
  <si>
    <t>15"</t>
  </si>
  <si>
    <t>33x10.50-15</t>
  </si>
  <si>
    <t>BAJA T/A</t>
  </si>
  <si>
    <t>35x12.50-15</t>
  </si>
  <si>
    <t>ALL TERRAIN KDR2+ M</t>
  </si>
  <si>
    <t>MEDIUM</t>
  </si>
  <si>
    <t>16"</t>
  </si>
  <si>
    <t>245/80-16</t>
  </si>
  <si>
    <t>ALL TERRAIN KDR2+ S</t>
  </si>
  <si>
    <t>SOFT</t>
  </si>
  <si>
    <t>17"</t>
  </si>
  <si>
    <t>35x12.50-17</t>
  </si>
  <si>
    <t>37x12.50-17</t>
  </si>
  <si>
    <t>BAJA KR2</t>
  </si>
  <si>
    <t>14"</t>
  </si>
  <si>
    <t>28x10.00-14</t>
  </si>
  <si>
    <t>30x10.00-14</t>
  </si>
  <si>
    <t>32x10.00-14</t>
  </si>
  <si>
    <t>30x10.00-15</t>
  </si>
  <si>
    <t>32x10.00-15</t>
  </si>
  <si>
    <t>30x9.50-15</t>
  </si>
  <si>
    <t>90/90-21</t>
  </si>
  <si>
    <t>DESERT RACE</t>
  </si>
  <si>
    <t>BIB MOUSSE</t>
  </si>
  <si>
    <t>140/80-18</t>
  </si>
  <si>
    <t>TOTAL*</t>
  </si>
  <si>
    <t>215/85-16</t>
  </si>
  <si>
    <t>G2 COMPETITION</t>
  </si>
  <si>
    <t xml:space="preserve"> KM3 </t>
  </si>
  <si>
    <t xml:space="preserve">KM3 </t>
  </si>
  <si>
    <t>35x11.00-15</t>
  </si>
  <si>
    <t>Choisissez le type de votre véhicule :</t>
  </si>
  <si>
    <t>Si vous ne parvenez pas à trouver la taille ou le profil souhaité, n'hésitez pas à nous contacter</t>
  </si>
  <si>
    <t>Envoyez votre commande par email : online@hug-s.com</t>
  </si>
  <si>
    <t>MARQUE</t>
  </si>
  <si>
    <t>DIMENSIONS</t>
  </si>
  <si>
    <t>PROFIL (cliquez pour consulter la page produit)</t>
  </si>
  <si>
    <t>QTE</t>
  </si>
  <si>
    <t>PRIX</t>
  </si>
  <si>
    <t>TOTAL DE LA COMMANDE :</t>
  </si>
  <si>
    <t xml:space="preserve">
*Les professionnels commandant en Europe peuvent récupérer la TVA de 20% (livraison en Europe à leur charge). Contactez-nous.</t>
  </si>
  <si>
    <r>
      <t xml:space="preserve">Ces prix comprennent le transport; le stockage et le montage pendant le rallye
</t>
    </r>
    <r>
      <rPr>
        <b/>
        <sz val="11"/>
        <color rgb="FFFF0000"/>
        <rFont val="Calibri"/>
        <family val="2"/>
        <scheme val="minor"/>
      </rPr>
      <t>Pour toute autre dimension : contactez-nous</t>
    </r>
  </si>
  <si>
    <t>DISTRIBUTEUR</t>
  </si>
  <si>
    <t>Nom, prénom* :</t>
  </si>
  <si>
    <t>Les champs marqué d'une * sont obligatoires.</t>
  </si>
  <si>
    <t>SSV / ATV</t>
  </si>
  <si>
    <t>Prix unitaire</t>
  </si>
  <si>
    <t>PROFIL  
(Cliquez pour consulter la page produit)</t>
  </si>
  <si>
    <t>Nom, Prénom* :</t>
  </si>
  <si>
    <t>Nom, prénom * :</t>
  </si>
  <si>
    <t>PROFIL (Cliquez pour consulter la fiche produit)</t>
  </si>
  <si>
    <t>PRIX UNITAIRE</t>
  </si>
  <si>
    <t xml:space="preserve">TOTAL COMMANDE : </t>
  </si>
  <si>
    <t>KDR3</t>
  </si>
  <si>
    <t>MOTO / BIB</t>
  </si>
  <si>
    <t>90/100-21</t>
  </si>
  <si>
    <t>ENDURO MEDIUM</t>
  </si>
  <si>
    <t>DESERT RACE BAJA (SABLE)</t>
  </si>
  <si>
    <t>M16 (Avant)</t>
  </si>
  <si>
    <t>M02 (Arrière)</t>
  </si>
  <si>
    <t>4X4 - BUGGY - COMPETITION</t>
  </si>
  <si>
    <t>MOROCCO DESERT CHALLENGE 2023</t>
  </si>
  <si>
    <t>32x9,50-15</t>
  </si>
  <si>
    <t>AR33</t>
  </si>
  <si>
    <t>30x10-15</t>
  </si>
  <si>
    <t>32x10-14</t>
  </si>
  <si>
    <t>30x10-14</t>
  </si>
  <si>
    <t>28x10-14</t>
  </si>
  <si>
    <t>NOUS CONTACTER POUR UN DEVIS : online@hug-s.com</t>
  </si>
  <si>
    <t>KO2</t>
  </si>
  <si>
    <t>KM3</t>
  </si>
  <si>
    <t>4X4 - BUGGY - CLASSIQUES</t>
  </si>
  <si>
    <t>Arisun</t>
  </si>
  <si>
    <t>Classiques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</si>
</sst>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20"/>
      <color rgb="FF26336E"/>
      <name val="Calibri"/>
      <family val="2"/>
      <scheme val="minor"/>
    </font>
    <font>
      <sz val="12"/>
      <color rgb="FF26336E"/>
      <name val="Calibri"/>
      <family val="2"/>
      <scheme val="minor"/>
    </font>
    <font>
      <sz val="11"/>
      <color rgb="FF26336E"/>
      <name val="Calibri"/>
      <family val="2"/>
      <scheme val="minor"/>
    </font>
    <font>
      <b/>
      <sz val="11"/>
      <color rgb="FFFF0D01"/>
      <name val="Calibri"/>
      <family val="2"/>
      <scheme val="minor"/>
    </font>
    <font>
      <sz val="11"/>
      <color rgb="FFFF0D0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rgb="FF26336E"/>
      <name val="Calibri"/>
      <family val="2"/>
      <scheme val="minor"/>
    </font>
    <font>
      <sz val="16"/>
      <color rgb="FF26336E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26"/>
      <color rgb="FFFF0000"/>
      <name val="Calibri"/>
      <family val="2"/>
      <scheme val="minor"/>
    </font>
    <font>
      <b/>
      <i/>
      <sz val="28"/>
      <color rgb="FFFF0000"/>
      <name val="Segoe UI Black"/>
      <family val="2"/>
    </font>
    <font>
      <i/>
      <sz val="28"/>
      <color rgb="FFFF0000"/>
      <name val="Segoe UI Black"/>
      <family val="2"/>
    </font>
    <font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6336E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/>
      <top style="thick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 style="thick">
        <color rgb="FFFF0D01"/>
      </top>
      <bottom style="dotted">
        <color rgb="FFFF0D01"/>
      </bottom>
      <diagonal/>
    </border>
    <border>
      <left/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/>
      <bottom/>
      <diagonal/>
    </border>
    <border>
      <left style="thick">
        <color rgb="FFFF0D01"/>
      </left>
      <right/>
      <top style="dotted">
        <color rgb="FFFF0D01"/>
      </top>
      <bottom style="dotted">
        <color rgb="FFFF0D01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/>
      <diagonal/>
    </border>
    <border>
      <left/>
      <right/>
      <top/>
      <bottom style="thick">
        <color rgb="FFFF0D01"/>
      </bottom>
      <diagonal/>
    </border>
    <border>
      <left/>
      <right style="thick">
        <color rgb="FFFF0D01"/>
      </right>
      <top/>
      <bottom style="thick">
        <color rgb="FFFF0D01"/>
      </bottom>
      <diagonal/>
    </border>
    <border>
      <left/>
      <right style="thick">
        <color rgb="FFFF0D01"/>
      </right>
      <top/>
      <bottom/>
      <diagonal/>
    </border>
    <border>
      <left/>
      <right/>
      <top style="thick">
        <color rgb="FFFF0D01"/>
      </top>
      <bottom style="thick">
        <color rgb="FFFF0D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 style="thick">
        <color rgb="FFFF0D01"/>
      </right>
      <top/>
      <bottom style="thick">
        <color rgb="FFFF0000"/>
      </bottom>
      <diagonal/>
    </border>
    <border>
      <left style="thick">
        <color rgb="FFFF0D01"/>
      </left>
      <right/>
      <top/>
      <bottom style="dotted">
        <color rgb="FFFF0D01"/>
      </bottom>
      <diagonal/>
    </border>
    <border>
      <left/>
      <right style="thick">
        <color rgb="FFFF0D01"/>
      </right>
      <top/>
      <bottom style="dotted">
        <color rgb="FFFF0D01"/>
      </bottom>
      <diagonal/>
    </border>
    <border>
      <left style="thick">
        <color rgb="FFFF0D01"/>
      </left>
      <right/>
      <top style="dashed">
        <color rgb="FFFF0000"/>
      </top>
      <bottom style="thick">
        <color rgb="FFFF0D01"/>
      </bottom>
      <diagonal/>
    </border>
    <border>
      <left/>
      <right style="thick">
        <color rgb="FFFF0D01"/>
      </right>
      <top style="dashed">
        <color rgb="FFFF0000"/>
      </top>
      <bottom style="thick">
        <color rgb="FFFF0D01"/>
      </bottom>
      <diagonal/>
    </border>
    <border>
      <left style="medium">
        <color rgb="FFFF0000"/>
      </left>
      <right style="thick">
        <color rgb="FFFF0D01"/>
      </right>
      <top style="dotted">
        <color rgb="FFFF0D01"/>
      </top>
      <bottom style="thick">
        <color rgb="FFFF0000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/>
      <diagonal/>
    </border>
    <border>
      <left style="thick">
        <color rgb="FFFF0D01"/>
      </left>
      <right/>
      <top style="dotted">
        <color rgb="FFFF0D01"/>
      </top>
      <bottom/>
      <diagonal/>
    </border>
    <border>
      <left/>
      <right style="thick">
        <color rgb="FFFF0D01"/>
      </right>
      <top style="dotted">
        <color rgb="FFFF0D01"/>
      </top>
      <bottom/>
      <diagonal/>
    </border>
    <border>
      <left/>
      <right/>
      <top style="thick">
        <color rgb="FFFF0000"/>
      </top>
      <bottom style="thick">
        <color rgb="FFFF0D01"/>
      </bottom>
      <diagonal/>
    </border>
    <border>
      <left/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tted">
        <color rgb="FFFF0D01"/>
      </bottom>
      <diagonal/>
    </border>
    <border>
      <left/>
      <right/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 style="dotted">
        <color rgb="FFFF0D01"/>
      </top>
      <bottom style="dotted">
        <color rgb="FFFF0000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000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D01"/>
      </bottom>
      <diagonal/>
    </border>
    <border>
      <left style="thick">
        <color rgb="FFFF0000"/>
      </left>
      <right style="thick">
        <color rgb="FFFF0000"/>
      </right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dotted">
        <color rgb="FFFF0D01"/>
      </bottom>
      <diagonal/>
    </border>
    <border>
      <left/>
      <right/>
      <top style="dotted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/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000"/>
      </bottom>
      <diagonal/>
    </border>
    <border>
      <left/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 style="thick">
        <color rgb="FFFF0000"/>
      </bottom>
      <diagonal/>
    </border>
    <border>
      <left/>
      <right style="thick">
        <color rgb="FFFF0D01"/>
      </right>
      <top style="thick">
        <color rgb="FFFF0D01"/>
      </top>
      <bottom style="thick">
        <color rgb="FFFF0000"/>
      </bottom>
      <diagonal/>
    </border>
    <border>
      <left style="thick">
        <color rgb="FFFF0000"/>
      </left>
      <right/>
      <top/>
      <bottom style="dotted">
        <color rgb="FFFF0D01"/>
      </bottom>
      <diagonal/>
    </border>
    <border>
      <left style="thick">
        <color rgb="FFFF0000"/>
      </left>
      <right/>
      <top style="dotted">
        <color rgb="FFFF0D01"/>
      </top>
      <bottom style="dotted">
        <color rgb="FFFF0000"/>
      </bottom>
      <diagonal/>
    </border>
    <border>
      <left style="thick">
        <color rgb="FFFF0D01"/>
      </left>
      <right/>
      <top style="dotted">
        <color rgb="FFFF0D0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FF0D01"/>
      </right>
      <top/>
      <bottom style="thin">
        <color indexed="64"/>
      </bottom>
      <diagonal/>
    </border>
    <border>
      <left/>
      <right style="thick">
        <color rgb="FFFF0D01"/>
      </right>
      <top style="dotted">
        <color rgb="FFFF0D01"/>
      </top>
      <bottom style="thin">
        <color indexed="64"/>
      </bottom>
      <diagonal/>
    </border>
    <border>
      <left style="thick">
        <color rgb="FFFF0000"/>
      </left>
      <right/>
      <top style="thick">
        <color rgb="FFFF0D01"/>
      </top>
      <bottom style="dotted">
        <color rgb="FFFF0D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Continuous" vertical="center"/>
    </xf>
    <xf numFmtId="0" fontId="3" fillId="0" borderId="0" xfId="1" applyFont="1" applyAlignment="1" applyProtection="1">
      <protection locked="0"/>
    </xf>
    <xf numFmtId="0" fontId="2" fillId="0" borderId="0" xfId="0" applyFont="1" applyAlignment="1" applyProtection="1">
      <alignment horizontal="centerContinuous" vertical="center" wrapText="1"/>
      <protection locked="0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0" fillId="4" borderId="0" xfId="0" applyFill="1"/>
    <xf numFmtId="0" fontId="15" fillId="0" borderId="6" xfId="1" applyFont="1" applyBorder="1" applyAlignment="1" applyProtection="1">
      <alignment horizontal="left" vertical="center"/>
      <protection locked="0"/>
    </xf>
    <xf numFmtId="0" fontId="16" fillId="0" borderId="7" xfId="1" applyFont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15" fillId="0" borderId="13" xfId="1" applyFont="1" applyBorder="1" applyAlignment="1" applyProtection="1">
      <alignment horizontal="left" vertical="center"/>
      <protection locked="0"/>
    </xf>
    <xf numFmtId="0" fontId="15" fillId="0" borderId="10" xfId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1" applyAlignment="1" applyProtection="1"/>
    <xf numFmtId="0" fontId="22" fillId="0" borderId="6" xfId="1" applyFont="1" applyBorder="1" applyAlignment="1" applyProtection="1">
      <alignment horizontal="left" vertical="center"/>
      <protection locked="0"/>
    </xf>
    <xf numFmtId="0" fontId="20" fillId="0" borderId="15" xfId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/>
    <xf numFmtId="0" fontId="15" fillId="0" borderId="10" xfId="1" applyFont="1" applyBorder="1" applyProtection="1">
      <protection locked="0"/>
    </xf>
    <xf numFmtId="164" fontId="0" fillId="0" borderId="10" xfId="0" applyNumberFormat="1" applyBorder="1"/>
    <xf numFmtId="0" fontId="0" fillId="0" borderId="11" xfId="0" applyBorder="1"/>
    <xf numFmtId="164" fontId="13" fillId="0" borderId="2" xfId="0" applyNumberFormat="1" applyFont="1" applyBorder="1" applyAlignment="1">
      <alignment vertical="center"/>
    </xf>
    <xf numFmtId="164" fontId="0" fillId="0" borderId="6" xfId="0" applyNumberFormat="1" applyBorder="1"/>
    <xf numFmtId="0" fontId="0" fillId="0" borderId="7" xfId="0" applyBorder="1"/>
    <xf numFmtId="164" fontId="0" fillId="0" borderId="13" xfId="0" applyNumberFormat="1" applyBorder="1"/>
    <xf numFmtId="0" fontId="0" fillId="0" borderId="14" xfId="0" applyBorder="1"/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13" fillId="0" borderId="3" xfId="0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6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24" xfId="1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30" xfId="1" applyFont="1" applyBorder="1" applyAlignment="1" applyProtection="1">
      <alignment horizontal="left" vertical="center"/>
      <protection locked="0"/>
    </xf>
    <xf numFmtId="0" fontId="0" fillId="0" borderId="31" xfId="0" applyBorder="1" applyAlignment="1">
      <alignment horizontal="center" vertical="center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0" borderId="34" xfId="0" applyBorder="1"/>
    <xf numFmtId="0" fontId="0" fillId="0" borderId="35" xfId="0" applyBorder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centerContinuous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centerContinuous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5" fillId="0" borderId="37" xfId="1" applyFont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 vertical="center"/>
    </xf>
    <xf numFmtId="0" fontId="15" fillId="0" borderId="39" xfId="1" applyFont="1" applyBorder="1" applyAlignment="1" applyProtection="1">
      <alignment horizontal="left" vertical="center"/>
      <protection locked="0"/>
    </xf>
    <xf numFmtId="0" fontId="16" fillId="0" borderId="40" xfId="1" applyFont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15" fillId="0" borderId="0" xfId="1" applyFont="1"/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44" xfId="1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47" xfId="1" applyFont="1" applyBorder="1" applyAlignment="1" applyProtection="1">
      <alignment horizontal="left" vertical="center"/>
      <protection locked="0"/>
    </xf>
    <xf numFmtId="0" fontId="0" fillId="0" borderId="4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3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2" fillId="0" borderId="15" xfId="1" applyFont="1" applyBorder="1" applyAlignment="1" applyProtection="1">
      <alignment horizontal="left" vertical="center"/>
      <protection locked="0"/>
    </xf>
    <xf numFmtId="0" fontId="16" fillId="0" borderId="18" xfId="1" applyFont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/>
    </xf>
    <xf numFmtId="0" fontId="0" fillId="0" borderId="49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5" fillId="0" borderId="53" xfId="1" applyFont="1" applyBorder="1"/>
    <xf numFmtId="0" fontId="12" fillId="0" borderId="40" xfId="0" applyFont="1" applyBorder="1" applyAlignment="1">
      <alignment horizontal="center" vertical="center"/>
    </xf>
    <xf numFmtId="0" fontId="22" fillId="0" borderId="52" xfId="1" applyFont="1" applyBorder="1"/>
    <xf numFmtId="0" fontId="22" fillId="0" borderId="0" xfId="1" applyFont="1" applyBorder="1"/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22" fillId="0" borderId="56" xfId="1" applyFont="1" applyBorder="1"/>
    <xf numFmtId="0" fontId="12" fillId="0" borderId="57" xfId="0" applyFont="1" applyBorder="1" applyAlignment="1">
      <alignment horizontal="center" vertical="center"/>
    </xf>
    <xf numFmtId="0" fontId="0" fillId="3" borderId="58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1" fillId="0" borderId="37" xfId="1" applyBorder="1" applyAlignment="1" applyProtection="1">
      <alignment horizontal="left" vertical="center"/>
      <protection locked="0"/>
    </xf>
    <xf numFmtId="0" fontId="1" fillId="0" borderId="0" xfId="1"/>
    <xf numFmtId="0" fontId="1" fillId="0" borderId="39" xfId="1" applyBorder="1" applyAlignment="1" applyProtection="1">
      <alignment horizontal="left" vertical="center"/>
      <protection locked="0"/>
    </xf>
    <xf numFmtId="0" fontId="33" fillId="0" borderId="0" xfId="1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3" fillId="2" borderId="62" xfId="1" applyFont="1" applyFill="1" applyBorder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33" fillId="5" borderId="62" xfId="1" applyFont="1" applyFill="1" applyBorder="1" applyAlignment="1" applyProtection="1">
      <alignment horizontal="center" vertical="center"/>
      <protection locked="0"/>
    </xf>
    <xf numFmtId="0" fontId="33" fillId="5" borderId="60" xfId="1" applyFont="1" applyFill="1" applyBorder="1"/>
    <xf numFmtId="0" fontId="24" fillId="0" borderId="0" xfId="0" applyFont="1" applyAlignment="1">
      <alignment horizontal="center" vertical="center" wrapText="1"/>
    </xf>
    <xf numFmtId="0" fontId="33" fillId="5" borderId="62" xfId="1" applyFont="1" applyFill="1" applyBorder="1" applyAlignment="1" applyProtection="1">
      <alignment horizontal="center"/>
      <protection locked="0"/>
    </xf>
    <xf numFmtId="0" fontId="33" fillId="5" borderId="60" xfId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6" xfId="0" applyNumberFormat="1" applyBorder="1"/>
    <xf numFmtId="0" fontId="0" fillId="0" borderId="7" xfId="0" applyBorder="1"/>
    <xf numFmtId="164" fontId="0" fillId="0" borderId="10" xfId="0" applyNumberFormat="1" applyBorder="1"/>
    <xf numFmtId="0" fontId="0" fillId="0" borderId="11" xfId="0" applyBorder="1"/>
    <xf numFmtId="164" fontId="0" fillId="0" borderId="30" xfId="0" applyNumberFormat="1" applyBorder="1"/>
    <xf numFmtId="0" fontId="0" fillId="0" borderId="31" xfId="0" applyBorder="1"/>
    <xf numFmtId="164" fontId="0" fillId="0" borderId="13" xfId="0" applyNumberFormat="1" applyBorder="1"/>
    <xf numFmtId="0" fontId="0" fillId="0" borderId="14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8" fontId="0" fillId="0" borderId="26" xfId="0" applyNumberFormat="1" applyBorder="1"/>
    <xf numFmtId="8" fontId="0" fillId="0" borderId="27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0" fontId="23" fillId="4" borderId="0" xfId="0" applyFont="1" applyFill="1" applyAlignment="1">
      <alignment horizontal="center" wrapText="1"/>
    </xf>
    <xf numFmtId="164" fontId="13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Alignment="1" applyProtection="1"/>
    <xf numFmtId="0" fontId="17" fillId="0" borderId="8" xfId="0" applyFont="1" applyBorder="1" applyAlignment="1">
      <alignment horizontal="right" vertical="center" shrinkToFit="1"/>
    </xf>
    <xf numFmtId="0" fontId="17" fillId="0" borderId="32" xfId="0" applyFont="1" applyBorder="1" applyAlignment="1">
      <alignment horizontal="right" vertical="center" shrinkToFit="1"/>
    </xf>
    <xf numFmtId="0" fontId="17" fillId="0" borderId="33" xfId="0" applyFont="1" applyBorder="1" applyAlignment="1">
      <alignment horizontal="right" vertical="center" shrinkToFit="1"/>
    </xf>
    <xf numFmtId="0" fontId="29" fillId="0" borderId="0" xfId="0" applyFont="1" applyAlignment="1">
      <alignment horizontal="center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8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0" fillId="0" borderId="7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164" fontId="0" fillId="0" borderId="54" xfId="0" applyNumberFormat="1" applyBorder="1" applyAlignment="1">
      <alignment horizontal="right"/>
    </xf>
    <xf numFmtId="164" fontId="0" fillId="0" borderId="58" xfId="0" applyNumberFormat="1" applyBorder="1" applyAlignment="1">
      <alignment horizontal="right"/>
    </xf>
    <xf numFmtId="0" fontId="17" fillId="0" borderId="16" xfId="0" applyFont="1" applyBorder="1" applyAlignment="1">
      <alignment horizontal="right" vertical="center" shrinkToFit="1"/>
    </xf>
    <xf numFmtId="0" fontId="17" fillId="0" borderId="17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right" vertical="center" shrinkToFit="1"/>
    </xf>
    <xf numFmtId="0" fontId="17" fillId="0" borderId="3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1" fillId="0" borderId="59" xfId="1" applyBorder="1" applyAlignment="1" applyProtection="1">
      <alignment horizontal="left" vertical="center"/>
      <protection locked="0"/>
    </xf>
    <xf numFmtId="0" fontId="1" fillId="0" borderId="7" xfId="1" applyBorder="1" applyAlignment="1">
      <alignment vertical="center"/>
    </xf>
    <xf numFmtId="0" fontId="0" fillId="0" borderId="56" xfId="0" applyBorder="1"/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2" fillId="0" borderId="62" xfId="0" applyFont="1" applyBorder="1" applyAlignment="1">
      <alignment horizontal="center"/>
    </xf>
    <xf numFmtId="0" fontId="32" fillId="0" borderId="61" xfId="0" applyFont="1" applyBorder="1" applyAlignment="1">
      <alignment horizontal="center"/>
    </xf>
    <xf numFmtId="0" fontId="32" fillId="0" borderId="60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11.png"/><Relationship Id="rId7" Type="http://schemas.openxmlformats.org/officeDocument/2006/relationships/hyperlink" Target="https://motorsport.hug-s.com/fr/rallye-raid-et-baja/140-140-30-950-r-15-baja-kr2-ssv-atv.html#/216-fournisseur-hugs" TargetMode="External"/><Relationship Id="rId12" Type="http://schemas.openxmlformats.org/officeDocument/2006/relationships/hyperlink" Target="https://motorsport.hug-s.com/fr/rallye-raid-et-baja/157-157-32-950-r-15-kr2-ssv-atv.html#/216-fournisseur-hugs" TargetMode="External"/><Relationship Id="rId2" Type="http://schemas.openxmlformats.org/officeDocument/2006/relationships/image" Target="../media/image7.png"/><Relationship Id="rId1" Type="http://schemas.openxmlformats.org/officeDocument/2006/relationships/image" Target="../media/image10.jpeg"/><Relationship Id="rId6" Type="http://schemas.openxmlformats.org/officeDocument/2006/relationships/image" Target="../media/image13.png"/><Relationship Id="rId11" Type="http://schemas.openxmlformats.org/officeDocument/2006/relationships/hyperlink" Target="https://motorsport.hug-s.com/fr/rallye-raid-et-baja/232-231-3295-r-15-kdr3-sxs.html#/216-fournisseur-hugs" TargetMode="External"/><Relationship Id="rId5" Type="http://schemas.openxmlformats.org/officeDocument/2006/relationships/hyperlink" Target="https://motorsport.hug-s.com/fr/rallye-raid-et-baja/145-145-35-1250-r-15-kdr2-medium.html#/216-fournisseur-hugs" TargetMode="External"/><Relationship Id="rId10" Type="http://schemas.openxmlformats.org/officeDocument/2006/relationships/hyperlink" Target="https://motorsport.hug-s.com/fr/rallye-raid-et-baja/229-228-245-1250-r-16-kdr3-medium.html#/216-fournisseur-hugs" TargetMode="External"/><Relationship Id="rId4" Type="http://schemas.openxmlformats.org/officeDocument/2006/relationships/image" Target="../media/image12.jpeg"/><Relationship Id="rId9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7" Type="http://schemas.openxmlformats.org/officeDocument/2006/relationships/image" Target="../media/image9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3.png"/><Relationship Id="rId5" Type="http://schemas.openxmlformats.org/officeDocument/2006/relationships/hyperlink" Target="https://motorsport.hug-s.com/fr/rallye-raid-et-baja/145-145-35-1250-r-15-kdr2-medium.html#/216-fournisseur-hugs" TargetMode="External"/><Relationship Id="rId4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motorsport.hug-s.com/fr/rallye-raid-et-baja/145-145-35-1250-r-15-kdr2-medium.html#/216-fournisseur-hugs" TargetMode="External"/><Relationship Id="rId2" Type="http://schemas.openxmlformats.org/officeDocument/2006/relationships/image" Target="../media/image12.jpeg"/><Relationship Id="rId1" Type="http://schemas.openxmlformats.org/officeDocument/2006/relationships/image" Target="../media/image10.jpeg"/><Relationship Id="rId6" Type="http://schemas.openxmlformats.org/officeDocument/2006/relationships/image" Target="../media/image9.png"/><Relationship Id="rId5" Type="http://schemas.openxmlformats.org/officeDocument/2006/relationships/image" Target="../media/image17.png"/><Relationship Id="rId4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9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0</xdr:rowOff>
    </xdr:from>
    <xdr:to>
      <xdr:col>9</xdr:col>
      <xdr:colOff>701050</xdr:colOff>
      <xdr:row>4</xdr:row>
      <xdr:rowOff>79249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" y="0"/>
          <a:ext cx="7559046" cy="841249"/>
        </a:xfrm>
        <a:prstGeom prst="rect">
          <a:avLst/>
        </a:prstGeom>
      </xdr:spPr>
    </xdr:pic>
    <xdr:clientData/>
  </xdr:twoCellAnchor>
  <xdr:twoCellAnchor>
    <xdr:from>
      <xdr:col>0</xdr:col>
      <xdr:colOff>2</xdr:colOff>
      <xdr:row>20</xdr:row>
      <xdr:rowOff>47626</xdr:rowOff>
    </xdr:from>
    <xdr:to>
      <xdr:col>10</xdr:col>
      <xdr:colOff>7402</xdr:colOff>
      <xdr:row>28</xdr:row>
      <xdr:rowOff>184431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id="{8B3D4B5B-F14C-4A53-AD1B-979C700E6D5F}"/>
            </a:ext>
          </a:extLst>
        </xdr:cNvPr>
        <xdr:cNvGrpSpPr/>
      </xdr:nvGrpSpPr>
      <xdr:grpSpPr>
        <a:xfrm>
          <a:off x="2" y="4067176"/>
          <a:ext cx="7627400" cy="1660805"/>
          <a:chOff x="2" y="3743326"/>
          <a:chExt cx="7627400" cy="1660805"/>
        </a:xfrm>
      </xdr:grpSpPr>
      <xdr:pic>
        <xdr:nvPicPr>
          <xdr:cNvPr id="4" name="Image 3" descr="bandeau_bottom_en_bfg&amp;michelin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2" y="3743326"/>
            <a:ext cx="7627400" cy="1660805"/>
          </a:xfrm>
          <a:prstGeom prst="rect">
            <a:avLst/>
          </a:prstGeom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3D6ADF85-B63B-4B44-96AB-C33716BF40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76876" y="4057651"/>
            <a:ext cx="2006824" cy="1123950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247650</xdr:colOff>
      <xdr:row>22</xdr:row>
      <xdr:rowOff>57150</xdr:rowOff>
    </xdr:from>
    <xdr:to>
      <xdr:col>9</xdr:col>
      <xdr:colOff>523650</xdr:colOff>
      <xdr:row>27</xdr:row>
      <xdr:rowOff>68936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805966D-5E66-18DB-7128-6A2B67139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4181475"/>
          <a:ext cx="1800000" cy="96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5484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7038975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37</xdr:row>
      <xdr:rowOff>134602</xdr:rowOff>
    </xdr:from>
    <xdr:to>
      <xdr:col>12</xdr:col>
      <xdr:colOff>9525</xdr:colOff>
      <xdr:row>44</xdr:row>
      <xdr:rowOff>122571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525" y="9088102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6" name="Image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8" name="Image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9" name="Image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59379</xdr:rowOff>
    </xdr:from>
    <xdr:to>
      <xdr:col>2</xdr:col>
      <xdr:colOff>676275</xdr:colOff>
      <xdr:row>21</xdr:row>
      <xdr:rowOff>146320</xdr:rowOff>
    </xdr:to>
    <xdr:pic>
      <xdr:nvPicPr>
        <xdr:cNvPr id="10" name="Image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124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53907</xdr:rowOff>
    </xdr:from>
    <xdr:to>
      <xdr:col>2</xdr:col>
      <xdr:colOff>676275</xdr:colOff>
      <xdr:row>22</xdr:row>
      <xdr:rowOff>148752</xdr:rowOff>
    </xdr:to>
    <xdr:pic>
      <xdr:nvPicPr>
        <xdr:cNvPr id="11" name="Image 1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70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23</xdr:row>
      <xdr:rowOff>65256</xdr:rowOff>
    </xdr:from>
    <xdr:to>
      <xdr:col>2</xdr:col>
      <xdr:colOff>671512</xdr:colOff>
      <xdr:row>23</xdr:row>
      <xdr:rowOff>152197</xdr:rowOff>
    </xdr:to>
    <xdr:pic>
      <xdr:nvPicPr>
        <xdr:cNvPr id="12" name="Image 2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89981</xdr:rowOff>
    </xdr:from>
    <xdr:to>
      <xdr:col>2</xdr:col>
      <xdr:colOff>676275</xdr:colOff>
      <xdr:row>24</xdr:row>
      <xdr:rowOff>184826</xdr:rowOff>
    </xdr:to>
    <xdr:pic>
      <xdr:nvPicPr>
        <xdr:cNvPr id="13" name="Image 2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752476</xdr:colOff>
      <xdr:row>34</xdr:row>
      <xdr:rowOff>0</xdr:rowOff>
    </xdr:from>
    <xdr:to>
      <xdr:col>7</xdr:col>
      <xdr:colOff>152400</xdr:colOff>
      <xdr:row>36</xdr:row>
      <xdr:rowOff>87495</xdr:rowOff>
    </xdr:to>
    <xdr:pic>
      <xdr:nvPicPr>
        <xdr:cNvPr id="16" name="Image 15" descr="BFG logo1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62151" y="8153400"/>
          <a:ext cx="3086099" cy="468495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17" name="Image 8">
          <a:extLst>
            <a:ext uri="{FF2B5EF4-FFF2-40B4-BE49-F238E27FC236}">
              <a16:creationId xmlns:a16="http://schemas.microsoft.com/office/drawing/2014/main" id="{664BD35F-8B92-4002-B7C7-4BB1028D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720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18" name="Image 14">
          <a:extLst>
            <a:ext uri="{FF2B5EF4-FFF2-40B4-BE49-F238E27FC236}">
              <a16:creationId xmlns:a16="http://schemas.microsoft.com/office/drawing/2014/main" id="{E70F14F1-8A1A-4F62-8DA5-91C1BCA6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586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20" name="Image 16">
          <a:extLst>
            <a:ext uri="{FF2B5EF4-FFF2-40B4-BE49-F238E27FC236}">
              <a16:creationId xmlns:a16="http://schemas.microsoft.com/office/drawing/2014/main" id="{DF10D80C-2D0D-442B-A7ED-9F513DFA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858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21" name="Image 17">
          <a:extLst>
            <a:ext uri="{FF2B5EF4-FFF2-40B4-BE49-F238E27FC236}">
              <a16:creationId xmlns:a16="http://schemas.microsoft.com/office/drawing/2014/main" id="{7706BFFA-73C2-443C-AFA4-2BBCB8F9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22" name="Image 18">
          <a:extLst>
            <a:ext uri="{FF2B5EF4-FFF2-40B4-BE49-F238E27FC236}">
              <a16:creationId xmlns:a16="http://schemas.microsoft.com/office/drawing/2014/main" id="{CAAAB3B8-41AF-412D-B89F-5267DE13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553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23" name="Image 19">
          <a:extLst>
            <a:ext uri="{FF2B5EF4-FFF2-40B4-BE49-F238E27FC236}">
              <a16:creationId xmlns:a16="http://schemas.microsoft.com/office/drawing/2014/main" id="{BEBCEE0D-50D8-4A4D-A561-28866036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499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26" name="Image 8">
          <a:extLst>
            <a:ext uri="{FF2B5EF4-FFF2-40B4-BE49-F238E27FC236}">
              <a16:creationId xmlns:a16="http://schemas.microsoft.com/office/drawing/2014/main" id="{045D7A2D-6F2A-4B4C-ABB5-638F5EB6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720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0" name="Image 17">
          <a:extLst>
            <a:ext uri="{FF2B5EF4-FFF2-40B4-BE49-F238E27FC236}">
              <a16:creationId xmlns:a16="http://schemas.microsoft.com/office/drawing/2014/main" id="{97809922-C296-43B6-A377-DE298033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9" name="Image 17">
          <a:extLst>
            <a:ext uri="{FF2B5EF4-FFF2-40B4-BE49-F238E27FC236}">
              <a16:creationId xmlns:a16="http://schemas.microsoft.com/office/drawing/2014/main" id="{B2D5A984-2537-4A8A-95B3-09E45868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2</xdr:row>
      <xdr:rowOff>19050</xdr:rowOff>
    </xdr:from>
    <xdr:to>
      <xdr:col>10</xdr:col>
      <xdr:colOff>543260</xdr:colOff>
      <xdr:row>6</xdr:row>
      <xdr:rowOff>9650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D8FF0F1-D74E-A6FE-A6E1-2B5D36298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981075"/>
          <a:ext cx="2400635" cy="895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11</xdr:col>
      <xdr:colOff>342900</xdr:colOff>
      <xdr:row>1</xdr:row>
      <xdr:rowOff>5484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7086600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76200</xdr:rowOff>
    </xdr:from>
    <xdr:to>
      <xdr:col>2</xdr:col>
      <xdr:colOff>704850</xdr:colOff>
      <xdr:row>17</xdr:row>
      <xdr:rowOff>155548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3148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67755</xdr:rowOff>
    </xdr:from>
    <xdr:to>
      <xdr:col>2</xdr:col>
      <xdr:colOff>704850</xdr:colOff>
      <xdr:row>18</xdr:row>
      <xdr:rowOff>147103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5064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77051</xdr:rowOff>
    </xdr:from>
    <xdr:to>
      <xdr:col>2</xdr:col>
      <xdr:colOff>704850</xdr:colOff>
      <xdr:row>19</xdr:row>
      <xdr:rowOff>156399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062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79120</xdr:rowOff>
    </xdr:from>
    <xdr:to>
      <xdr:col>2</xdr:col>
      <xdr:colOff>704850</xdr:colOff>
      <xdr:row>20</xdr:row>
      <xdr:rowOff>158468</xdr:rowOff>
    </xdr:to>
    <xdr:pic>
      <xdr:nvPicPr>
        <xdr:cNvPr id="7" name="Imag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082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54002</xdr:rowOff>
    </xdr:from>
    <xdr:to>
      <xdr:col>2</xdr:col>
      <xdr:colOff>704850</xdr:colOff>
      <xdr:row>22</xdr:row>
      <xdr:rowOff>133350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7370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228601</xdr:colOff>
      <xdr:row>35</xdr:row>
      <xdr:rowOff>57150</xdr:rowOff>
    </xdr:from>
    <xdr:to>
      <xdr:col>6</xdr:col>
      <xdr:colOff>219075</xdr:colOff>
      <xdr:row>37</xdr:row>
      <xdr:rowOff>13061</xdr:rowOff>
    </xdr:to>
    <xdr:pic>
      <xdr:nvPicPr>
        <xdr:cNvPr id="10" name="Image 9" descr="BFG logo1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09801" y="8162925"/>
          <a:ext cx="2219324" cy="33691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21</xdr:row>
      <xdr:rowOff>41020</xdr:rowOff>
    </xdr:from>
    <xdr:to>
      <xdr:col>2</xdr:col>
      <xdr:colOff>695325</xdr:colOff>
      <xdr:row>21</xdr:row>
      <xdr:rowOff>120368</xdr:rowOff>
    </xdr:to>
    <xdr:pic>
      <xdr:nvPicPr>
        <xdr:cNvPr id="18" name="Image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0702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41</xdr:row>
      <xdr:rowOff>161924</xdr:rowOff>
    </xdr:from>
    <xdr:to>
      <xdr:col>11</xdr:col>
      <xdr:colOff>342900</xdr:colOff>
      <xdr:row>48</xdr:row>
      <xdr:rowOff>171449</xdr:rowOff>
    </xdr:to>
    <xdr:pic>
      <xdr:nvPicPr>
        <xdr:cNvPr id="19" name="Image 18" descr="bandeau_bottom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" y="9020174"/>
          <a:ext cx="7086600" cy="1343025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25</xdr:row>
      <xdr:rowOff>79980</xdr:rowOff>
    </xdr:from>
    <xdr:to>
      <xdr:col>2</xdr:col>
      <xdr:colOff>704850</xdr:colOff>
      <xdr:row>25</xdr:row>
      <xdr:rowOff>159328</xdr:rowOff>
    </xdr:to>
    <xdr:pic>
      <xdr:nvPicPr>
        <xdr:cNvPr id="24" name="Image 8">
          <a:extLst>
            <a:ext uri="{FF2B5EF4-FFF2-40B4-BE49-F238E27FC236}">
              <a16:creationId xmlns:a16="http://schemas.microsoft.com/office/drawing/2014/main" id="{1F268B48-C8D2-4A9B-8116-B3549BA5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277" y="6669548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23</xdr:row>
      <xdr:rowOff>85725</xdr:rowOff>
    </xdr:from>
    <xdr:to>
      <xdr:col>2</xdr:col>
      <xdr:colOff>695325</xdr:colOff>
      <xdr:row>23</xdr:row>
      <xdr:rowOff>165073</xdr:rowOff>
    </xdr:to>
    <xdr:pic>
      <xdr:nvPicPr>
        <xdr:cNvPr id="27" name="Image 8">
          <a:extLst>
            <a:ext uri="{FF2B5EF4-FFF2-40B4-BE49-F238E27FC236}">
              <a16:creationId xmlns:a16="http://schemas.microsoft.com/office/drawing/2014/main" id="{0D415D8B-480A-4A1A-8254-0EB739DE5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05790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485775</xdr:colOff>
      <xdr:row>17</xdr:row>
      <xdr:rowOff>28575</xdr:rowOff>
    </xdr:from>
    <xdr:to>
      <xdr:col>4</xdr:col>
      <xdr:colOff>644285</xdr:colOff>
      <xdr:row>17</xdr:row>
      <xdr:rowOff>180988</xdr:rowOff>
    </xdr:to>
    <xdr:pic>
      <xdr:nvPicPr>
        <xdr:cNvPr id="28" name="Image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14B3CF-4398-4B10-A2DD-03AF51D92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66975" y="48291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18</xdr:row>
      <xdr:rowOff>28575</xdr:rowOff>
    </xdr:from>
    <xdr:to>
      <xdr:col>4</xdr:col>
      <xdr:colOff>625235</xdr:colOff>
      <xdr:row>18</xdr:row>
      <xdr:rowOff>180988</xdr:rowOff>
    </xdr:to>
    <xdr:pic>
      <xdr:nvPicPr>
        <xdr:cNvPr id="29" name="Imag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5CBB44-8F5B-4238-B7AF-8EFDB5870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7925" y="50292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19</xdr:row>
      <xdr:rowOff>38100</xdr:rowOff>
    </xdr:from>
    <xdr:to>
      <xdr:col>4</xdr:col>
      <xdr:colOff>625235</xdr:colOff>
      <xdr:row>19</xdr:row>
      <xdr:rowOff>190513</xdr:rowOff>
    </xdr:to>
    <xdr:pic>
      <xdr:nvPicPr>
        <xdr:cNvPr id="30" name="Image 2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62B3440-18CD-486E-8E13-EABEC685E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7925" y="52292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428625</xdr:colOff>
      <xdr:row>20</xdr:row>
      <xdr:rowOff>38100</xdr:rowOff>
    </xdr:from>
    <xdr:to>
      <xdr:col>4</xdr:col>
      <xdr:colOff>587135</xdr:colOff>
      <xdr:row>20</xdr:row>
      <xdr:rowOff>190513</xdr:rowOff>
    </xdr:to>
    <xdr:pic>
      <xdr:nvPicPr>
        <xdr:cNvPr id="31" name="Image 3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4DCB63A-A222-45CF-BAD4-4A1FE624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09825" y="54292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21</xdr:row>
      <xdr:rowOff>38100</xdr:rowOff>
    </xdr:from>
    <xdr:to>
      <xdr:col>4</xdr:col>
      <xdr:colOff>558560</xdr:colOff>
      <xdr:row>22</xdr:row>
      <xdr:rowOff>13</xdr:rowOff>
    </xdr:to>
    <xdr:pic>
      <xdr:nvPicPr>
        <xdr:cNvPr id="32" name="Image 3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CC52BD-DCD8-4DA5-9815-BF64A65D7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81250" y="56292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22</xdr:row>
      <xdr:rowOff>38100</xdr:rowOff>
    </xdr:from>
    <xdr:to>
      <xdr:col>4</xdr:col>
      <xdr:colOff>558560</xdr:colOff>
      <xdr:row>23</xdr:row>
      <xdr:rowOff>13</xdr:rowOff>
    </xdr:to>
    <xdr:pic>
      <xdr:nvPicPr>
        <xdr:cNvPr id="33" name="Image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216AD71-1946-4037-8C65-F8839034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81250" y="58197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25</xdr:row>
      <xdr:rowOff>47625</xdr:rowOff>
    </xdr:from>
    <xdr:to>
      <xdr:col>4</xdr:col>
      <xdr:colOff>825260</xdr:colOff>
      <xdr:row>25</xdr:row>
      <xdr:rowOff>200038</xdr:rowOff>
    </xdr:to>
    <xdr:pic>
      <xdr:nvPicPr>
        <xdr:cNvPr id="35" name="Image 3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3784A77-7BEF-41D7-AC3F-AEF3BACFF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47950" y="6219825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2</xdr:row>
      <xdr:rowOff>19050</xdr:rowOff>
    </xdr:from>
    <xdr:to>
      <xdr:col>11</xdr:col>
      <xdr:colOff>95585</xdr:colOff>
      <xdr:row>6</xdr:row>
      <xdr:rowOff>9650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C66BD66-CF19-DCD3-B3F3-4C4D8862B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981075"/>
          <a:ext cx="2400635" cy="895475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24</xdr:row>
      <xdr:rowOff>76200</xdr:rowOff>
    </xdr:from>
    <xdr:to>
      <xdr:col>3</xdr:col>
      <xdr:colOff>0</xdr:colOff>
      <xdr:row>24</xdr:row>
      <xdr:rowOff>152400</xdr:rowOff>
    </xdr:to>
    <xdr:pic>
      <xdr:nvPicPr>
        <xdr:cNvPr id="3" name="Image 8">
          <a:extLst>
            <a:ext uri="{FF2B5EF4-FFF2-40B4-BE49-F238E27FC236}">
              <a16:creationId xmlns:a16="http://schemas.microsoft.com/office/drawing/2014/main" id="{51405F4C-3A71-43B0-A11F-AB4B2A304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248400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43295</xdr:colOff>
      <xdr:row>26</xdr:row>
      <xdr:rowOff>77932</xdr:rowOff>
    </xdr:from>
    <xdr:to>
      <xdr:col>3</xdr:col>
      <xdr:colOff>10390</xdr:colOff>
      <xdr:row>26</xdr:row>
      <xdr:rowOff>157280</xdr:rowOff>
    </xdr:to>
    <xdr:pic>
      <xdr:nvPicPr>
        <xdr:cNvPr id="11" name="Image 8">
          <a:extLst>
            <a:ext uri="{FF2B5EF4-FFF2-40B4-BE49-F238E27FC236}">
              <a16:creationId xmlns:a16="http://schemas.microsoft.com/office/drawing/2014/main" id="{0F6D600E-8FFA-4993-9398-CBEEFAF9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22" y="666750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987136</xdr:colOff>
      <xdr:row>24</xdr:row>
      <xdr:rowOff>8659</xdr:rowOff>
    </xdr:from>
    <xdr:to>
      <xdr:col>5</xdr:col>
      <xdr:colOff>122959</xdr:colOff>
      <xdr:row>25</xdr:row>
      <xdr:rowOff>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5B0941A7-519B-50CC-BFCD-6E25968D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727" y="6182591"/>
          <a:ext cx="477982" cy="199159"/>
        </a:xfrm>
        <a:prstGeom prst="rect">
          <a:avLst/>
        </a:prstGeom>
      </xdr:spPr>
    </xdr:pic>
    <xdr:clientData/>
  </xdr:twoCellAnchor>
  <xdr:twoCellAnchor editAs="oneCell">
    <xdr:from>
      <xdr:col>4</xdr:col>
      <xdr:colOff>995795</xdr:colOff>
      <xdr:row>26</xdr:row>
      <xdr:rowOff>0</xdr:rowOff>
    </xdr:from>
    <xdr:to>
      <xdr:col>5</xdr:col>
      <xdr:colOff>131618</xdr:colOff>
      <xdr:row>26</xdr:row>
      <xdr:rowOff>199159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A5859769-F23F-467D-A366-28BB0E0FD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7386" y="6589568"/>
          <a:ext cx="477982" cy="199159"/>
        </a:xfrm>
        <a:prstGeom prst="rect">
          <a:avLst/>
        </a:prstGeom>
      </xdr:spPr>
    </xdr:pic>
    <xdr:clientData/>
  </xdr:twoCellAnchor>
  <xdr:twoCellAnchor>
    <xdr:from>
      <xdr:col>4</xdr:col>
      <xdr:colOff>450272</xdr:colOff>
      <xdr:row>23</xdr:row>
      <xdr:rowOff>34637</xdr:rowOff>
    </xdr:from>
    <xdr:to>
      <xdr:col>4</xdr:col>
      <xdr:colOff>608782</xdr:colOff>
      <xdr:row>23</xdr:row>
      <xdr:rowOff>187050</xdr:rowOff>
    </xdr:to>
    <xdr:pic>
      <xdr:nvPicPr>
        <xdr:cNvPr id="16" name="Image 1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F7FCDBC-E976-417E-9BEB-D97E5960A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41863" y="600941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490104</xdr:colOff>
      <xdr:row>24</xdr:row>
      <xdr:rowOff>31174</xdr:rowOff>
    </xdr:from>
    <xdr:to>
      <xdr:col>4</xdr:col>
      <xdr:colOff>648614</xdr:colOff>
      <xdr:row>24</xdr:row>
      <xdr:rowOff>183587</xdr:rowOff>
    </xdr:to>
    <xdr:pic>
      <xdr:nvPicPr>
        <xdr:cNvPr id="17" name="Image 1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B896317-48B2-422C-9E46-C1F791CF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481695" y="6205106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668481</xdr:colOff>
      <xdr:row>26</xdr:row>
      <xdr:rowOff>36370</xdr:rowOff>
    </xdr:from>
    <xdr:to>
      <xdr:col>4</xdr:col>
      <xdr:colOff>826991</xdr:colOff>
      <xdr:row>26</xdr:row>
      <xdr:rowOff>188783</xdr:rowOff>
    </xdr:to>
    <xdr:pic>
      <xdr:nvPicPr>
        <xdr:cNvPr id="36" name="Image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788E7EC-EE49-4CA3-ABD7-E98DF0A82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660072" y="6625938"/>
          <a:ext cx="158510" cy="1524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2020</xdr:rowOff>
    </xdr:from>
    <xdr:to>
      <xdr:col>12</xdr:col>
      <xdr:colOff>0</xdr:colOff>
      <xdr:row>1</xdr:row>
      <xdr:rowOff>7504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2020"/>
          <a:ext cx="7038975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125077</xdr:rowOff>
    </xdr:from>
    <xdr:to>
      <xdr:col>12</xdr:col>
      <xdr:colOff>0</xdr:colOff>
      <xdr:row>45</xdr:row>
      <xdr:rowOff>113046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9116677"/>
          <a:ext cx="7048500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18</xdr:row>
      <xdr:rowOff>161925</xdr:rowOff>
    </xdr:from>
    <xdr:to>
      <xdr:col>2</xdr:col>
      <xdr:colOff>590550</xdr:colOff>
      <xdr:row>20</xdr:row>
      <xdr:rowOff>28575</xdr:rowOff>
    </xdr:to>
    <xdr:pic>
      <xdr:nvPicPr>
        <xdr:cNvPr id="5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0065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19</xdr:row>
      <xdr:rowOff>161925</xdr:rowOff>
    </xdr:from>
    <xdr:to>
      <xdr:col>2</xdr:col>
      <xdr:colOff>590550</xdr:colOff>
      <xdr:row>21</xdr:row>
      <xdr:rowOff>28575</xdr:rowOff>
    </xdr:to>
    <xdr:pic>
      <xdr:nvPicPr>
        <xdr:cNvPr id="6" name="Image 24" descr="Fond clair Michelin_C_H_WhiteBG_RGB_0703-01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400675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20</xdr:row>
      <xdr:rowOff>161925</xdr:rowOff>
    </xdr:from>
    <xdr:to>
      <xdr:col>2</xdr:col>
      <xdr:colOff>590550</xdr:colOff>
      <xdr:row>22</xdr:row>
      <xdr:rowOff>38100</xdr:rowOff>
    </xdr:to>
    <xdr:pic>
      <xdr:nvPicPr>
        <xdr:cNvPr id="7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6007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16</xdr:row>
      <xdr:rowOff>752475</xdr:rowOff>
    </xdr:from>
    <xdr:to>
      <xdr:col>2</xdr:col>
      <xdr:colOff>581025</xdr:colOff>
      <xdr:row>18</xdr:row>
      <xdr:rowOff>38100</xdr:rowOff>
    </xdr:to>
    <xdr:pic>
      <xdr:nvPicPr>
        <xdr:cNvPr id="8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21</xdr:row>
      <xdr:rowOff>152400</xdr:rowOff>
    </xdr:from>
    <xdr:to>
      <xdr:col>2</xdr:col>
      <xdr:colOff>590550</xdr:colOff>
      <xdr:row>23</xdr:row>
      <xdr:rowOff>28575</xdr:rowOff>
    </xdr:to>
    <xdr:pic>
      <xdr:nvPicPr>
        <xdr:cNvPr id="9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912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781051</xdr:colOff>
      <xdr:row>29</xdr:row>
      <xdr:rowOff>95250</xdr:rowOff>
    </xdr:from>
    <xdr:to>
      <xdr:col>7</xdr:col>
      <xdr:colOff>451705</xdr:colOff>
      <xdr:row>33</xdr:row>
      <xdr:rowOff>180975</xdr:rowOff>
    </xdr:to>
    <xdr:pic>
      <xdr:nvPicPr>
        <xdr:cNvPr id="11" name="Image 10" descr="Fond clair Michelin_C_H_WhiteBG_RGB_0703-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81201" y="7372350"/>
          <a:ext cx="2871054" cy="847725"/>
        </a:xfrm>
        <a:prstGeom prst="rect">
          <a:avLst/>
        </a:prstGeom>
      </xdr:spPr>
    </xdr:pic>
    <xdr:clientData/>
  </xdr:twoCellAnchor>
  <xdr:twoCellAnchor>
    <xdr:from>
      <xdr:col>4</xdr:col>
      <xdr:colOff>952500</xdr:colOff>
      <xdr:row>18</xdr:row>
      <xdr:rowOff>28575</xdr:rowOff>
    </xdr:from>
    <xdr:to>
      <xdr:col>4</xdr:col>
      <xdr:colOff>1111010</xdr:colOff>
      <xdr:row>18</xdr:row>
      <xdr:rowOff>180988</xdr:rowOff>
    </xdr:to>
    <xdr:pic>
      <xdr:nvPicPr>
        <xdr:cNvPr id="13" name="Imag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358F54E-5A16-4736-8558-CF316243D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90850" y="50673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904875</xdr:colOff>
      <xdr:row>19</xdr:row>
      <xdr:rowOff>38100</xdr:rowOff>
    </xdr:from>
    <xdr:to>
      <xdr:col>4</xdr:col>
      <xdr:colOff>1063385</xdr:colOff>
      <xdr:row>19</xdr:row>
      <xdr:rowOff>190513</xdr:rowOff>
    </xdr:to>
    <xdr:pic>
      <xdr:nvPicPr>
        <xdr:cNvPr id="14" name="Imag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958DEAC-C1B9-424A-8103-87F552A34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43225" y="52768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971550</xdr:colOff>
      <xdr:row>20</xdr:row>
      <xdr:rowOff>19050</xdr:rowOff>
    </xdr:from>
    <xdr:to>
      <xdr:col>4</xdr:col>
      <xdr:colOff>1130060</xdr:colOff>
      <xdr:row>20</xdr:row>
      <xdr:rowOff>171463</xdr:rowOff>
    </xdr:to>
    <xdr:pic>
      <xdr:nvPicPr>
        <xdr:cNvPr id="15" name="Imag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36354-4B98-4EE8-966D-9D28A34E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09900" y="5457825"/>
          <a:ext cx="158510" cy="152413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21</xdr:row>
      <xdr:rowOff>38100</xdr:rowOff>
    </xdr:from>
    <xdr:to>
      <xdr:col>5</xdr:col>
      <xdr:colOff>463310</xdr:colOff>
      <xdr:row>22</xdr:row>
      <xdr:rowOff>13</xdr:rowOff>
    </xdr:to>
    <xdr:pic>
      <xdr:nvPicPr>
        <xdr:cNvPr id="16" name="Imag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92683B-96BA-47B7-94DA-1158C054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86175" y="56769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933450</xdr:colOff>
      <xdr:row>22</xdr:row>
      <xdr:rowOff>28575</xdr:rowOff>
    </xdr:from>
    <xdr:to>
      <xdr:col>4</xdr:col>
      <xdr:colOff>1091960</xdr:colOff>
      <xdr:row>22</xdr:row>
      <xdr:rowOff>180988</xdr:rowOff>
    </xdr:to>
    <xdr:pic>
      <xdr:nvPicPr>
        <xdr:cNvPr id="17" name="Image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204BD2-F700-4025-BC24-6CF63624D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71800" y="5857875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18</xdr:row>
      <xdr:rowOff>0</xdr:rowOff>
    </xdr:from>
    <xdr:to>
      <xdr:col>2</xdr:col>
      <xdr:colOff>581025</xdr:colOff>
      <xdr:row>19</xdr:row>
      <xdr:rowOff>38100</xdr:rowOff>
    </xdr:to>
    <xdr:pic>
      <xdr:nvPicPr>
        <xdr:cNvPr id="18" name="Image 23" descr="Fond clair Michelin_C_H_WhiteBG_RGB_0703-01.png">
          <a:extLst>
            <a:ext uri="{FF2B5EF4-FFF2-40B4-BE49-F238E27FC236}">
              <a16:creationId xmlns:a16="http://schemas.microsoft.com/office/drawing/2014/main" id="{6A41DB5C-5C70-4D54-A961-8DDE60D7A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400050</xdr:colOff>
      <xdr:row>2</xdr:row>
      <xdr:rowOff>9525</xdr:rowOff>
    </xdr:from>
    <xdr:to>
      <xdr:col>10</xdr:col>
      <xdr:colOff>428960</xdr:colOff>
      <xdr:row>6</xdr:row>
      <xdr:rowOff>76325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7E6F9BA-B1BE-CD14-D735-ECE94FE4B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971550"/>
          <a:ext cx="2400635" cy="895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7096125" cy="776143"/>
    <xdr:pic>
      <xdr:nvPicPr>
        <xdr:cNvPr id="2" name="Image 2">
          <a:extLst>
            <a:ext uri="{FF2B5EF4-FFF2-40B4-BE49-F238E27FC236}">
              <a16:creationId xmlns:a16="http://schemas.microsoft.com/office/drawing/2014/main" id="{13EB9811-AB87-4549-AE61-8AE02A449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7096125" cy="776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35</xdr:row>
      <xdr:rowOff>161924</xdr:rowOff>
    </xdr:from>
    <xdr:ext cx="7096125" cy="1343025"/>
    <xdr:pic>
      <xdr:nvPicPr>
        <xdr:cNvPr id="3" name="Image 2" descr="bandeau_bottom.jpg">
          <a:extLst>
            <a:ext uri="{FF2B5EF4-FFF2-40B4-BE49-F238E27FC236}">
              <a16:creationId xmlns:a16="http://schemas.microsoft.com/office/drawing/2014/main" id="{698872CF-46E2-4199-A1E1-CA48ECC85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6829424"/>
          <a:ext cx="7096125" cy="1343025"/>
        </a:xfrm>
        <a:prstGeom prst="rect">
          <a:avLst/>
        </a:prstGeom>
      </xdr:spPr>
    </xdr:pic>
    <xdr:clientData/>
  </xdr:oneCellAnchor>
  <xdr:twoCellAnchor>
    <xdr:from>
      <xdr:col>4</xdr:col>
      <xdr:colOff>485775</xdr:colOff>
      <xdr:row>17</xdr:row>
      <xdr:rowOff>28575</xdr:rowOff>
    </xdr:from>
    <xdr:to>
      <xdr:col>4</xdr:col>
      <xdr:colOff>644285</xdr:colOff>
      <xdr:row>17</xdr:row>
      <xdr:rowOff>180988</xdr:rowOff>
    </xdr:to>
    <xdr:pic>
      <xdr:nvPicPr>
        <xdr:cNvPr id="4" name="Imag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422CE6-73BF-4E62-AAEF-F5A7B2DC3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62375" y="32670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18</xdr:row>
      <xdr:rowOff>28575</xdr:rowOff>
    </xdr:from>
    <xdr:to>
      <xdr:col>4</xdr:col>
      <xdr:colOff>625235</xdr:colOff>
      <xdr:row>18</xdr:row>
      <xdr:rowOff>180988</xdr:rowOff>
    </xdr:to>
    <xdr:pic>
      <xdr:nvPicPr>
        <xdr:cNvPr id="5" name="Imag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EC3D2B-D386-49EF-9320-AF81C1CB7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3325" y="34575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19</xdr:row>
      <xdr:rowOff>38100</xdr:rowOff>
    </xdr:from>
    <xdr:to>
      <xdr:col>4</xdr:col>
      <xdr:colOff>625235</xdr:colOff>
      <xdr:row>19</xdr:row>
      <xdr:rowOff>190513</xdr:rowOff>
    </xdr:to>
    <xdr:pic>
      <xdr:nvPicPr>
        <xdr:cNvPr id="6" name="Imag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62634F-CF69-4A64-BBDA-69BD4B217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3325" y="36576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463262</xdr:colOff>
      <xdr:row>20</xdr:row>
      <xdr:rowOff>38100</xdr:rowOff>
    </xdr:from>
    <xdr:to>
      <xdr:col>4</xdr:col>
      <xdr:colOff>621772</xdr:colOff>
      <xdr:row>20</xdr:row>
      <xdr:rowOff>190513</xdr:rowOff>
    </xdr:to>
    <xdr:pic>
      <xdr:nvPicPr>
        <xdr:cNvPr id="7" name="Imag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71A933-1583-4DBC-A179-239CBA9DF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39862" y="38481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21</xdr:row>
      <xdr:rowOff>0</xdr:rowOff>
    </xdr:from>
    <xdr:to>
      <xdr:col>4</xdr:col>
      <xdr:colOff>825260</xdr:colOff>
      <xdr:row>21</xdr:row>
      <xdr:rowOff>0</xdr:rowOff>
    </xdr:to>
    <xdr:pic>
      <xdr:nvPicPr>
        <xdr:cNvPr id="8" name="Imag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5A79B2B-3F3B-4412-9286-C2E1E8006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3350" y="4000500"/>
          <a:ext cx="148985" cy="0"/>
        </a:xfrm>
        <a:prstGeom prst="rect">
          <a:avLst/>
        </a:prstGeom>
      </xdr:spPr>
    </xdr:pic>
    <xdr:clientData/>
  </xdr:twoCellAnchor>
  <xdr:oneCellAnchor>
    <xdr:from>
      <xdr:col>4</xdr:col>
      <xdr:colOff>128154</xdr:colOff>
      <xdr:row>28</xdr:row>
      <xdr:rowOff>180975</xdr:rowOff>
    </xdr:from>
    <xdr:ext cx="2001983" cy="570887"/>
    <xdr:pic>
      <xdr:nvPicPr>
        <xdr:cNvPr id="9" name="Image 8">
          <a:extLst>
            <a:ext uri="{FF2B5EF4-FFF2-40B4-BE49-F238E27FC236}">
              <a16:creationId xmlns:a16="http://schemas.microsoft.com/office/drawing/2014/main" id="{F5556A14-8D4B-4215-A557-7A03231CF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4754" y="5514975"/>
          <a:ext cx="2001983" cy="570887"/>
        </a:xfrm>
        <a:prstGeom prst="rect">
          <a:avLst/>
        </a:prstGeom>
      </xdr:spPr>
    </xdr:pic>
    <xdr:clientData/>
  </xdr:oneCellAnchor>
  <xdr:oneCellAnchor>
    <xdr:from>
      <xdr:col>2</xdr:col>
      <xdr:colOff>70139</xdr:colOff>
      <xdr:row>17</xdr:row>
      <xdr:rowOff>27708</xdr:rowOff>
    </xdr:from>
    <xdr:ext cx="605271" cy="171617"/>
    <xdr:pic>
      <xdr:nvPicPr>
        <xdr:cNvPr id="10" name="Image 9">
          <a:extLst>
            <a:ext uri="{FF2B5EF4-FFF2-40B4-BE49-F238E27FC236}">
              <a16:creationId xmlns:a16="http://schemas.microsoft.com/office/drawing/2014/main" id="{4DBA10AE-3EF4-4489-8827-92A9AFD59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8439" y="3266208"/>
          <a:ext cx="605271" cy="171617"/>
        </a:xfrm>
        <a:prstGeom prst="rect">
          <a:avLst/>
        </a:prstGeom>
      </xdr:spPr>
    </xdr:pic>
    <xdr:clientData/>
  </xdr:oneCellAnchor>
  <xdr:oneCellAnchor>
    <xdr:from>
      <xdr:col>2</xdr:col>
      <xdr:colOff>66675</xdr:colOff>
      <xdr:row>18</xdr:row>
      <xdr:rowOff>15585</xdr:rowOff>
    </xdr:from>
    <xdr:ext cx="605271" cy="171617"/>
    <xdr:pic>
      <xdr:nvPicPr>
        <xdr:cNvPr id="11" name="Image 10">
          <a:extLst>
            <a:ext uri="{FF2B5EF4-FFF2-40B4-BE49-F238E27FC236}">
              <a16:creationId xmlns:a16="http://schemas.microsoft.com/office/drawing/2014/main" id="{3E0B14AC-007D-4C53-B2E0-59E240579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3444585"/>
          <a:ext cx="605271" cy="171617"/>
        </a:xfrm>
        <a:prstGeom prst="rect">
          <a:avLst/>
        </a:prstGeom>
      </xdr:spPr>
    </xdr:pic>
    <xdr:clientData/>
  </xdr:oneCellAnchor>
  <xdr:oneCellAnchor>
    <xdr:from>
      <xdr:col>2</xdr:col>
      <xdr:colOff>63211</xdr:colOff>
      <xdr:row>19</xdr:row>
      <xdr:rowOff>20780</xdr:rowOff>
    </xdr:from>
    <xdr:ext cx="605271" cy="171617"/>
    <xdr:pic>
      <xdr:nvPicPr>
        <xdr:cNvPr id="12" name="Image 11">
          <a:extLst>
            <a:ext uri="{FF2B5EF4-FFF2-40B4-BE49-F238E27FC236}">
              <a16:creationId xmlns:a16="http://schemas.microsoft.com/office/drawing/2014/main" id="{F4F3FD79-B0A6-4E20-8D26-62EFF17FE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511" y="3640280"/>
          <a:ext cx="605271" cy="171617"/>
        </a:xfrm>
        <a:prstGeom prst="rect">
          <a:avLst/>
        </a:prstGeom>
      </xdr:spPr>
    </xdr:pic>
    <xdr:clientData/>
  </xdr:oneCellAnchor>
  <xdr:oneCellAnchor>
    <xdr:from>
      <xdr:col>2</xdr:col>
      <xdr:colOff>68407</xdr:colOff>
      <xdr:row>20</xdr:row>
      <xdr:rowOff>17316</xdr:rowOff>
    </xdr:from>
    <xdr:ext cx="605271" cy="171617"/>
    <xdr:pic>
      <xdr:nvPicPr>
        <xdr:cNvPr id="13" name="Image 12">
          <a:extLst>
            <a:ext uri="{FF2B5EF4-FFF2-40B4-BE49-F238E27FC236}">
              <a16:creationId xmlns:a16="http://schemas.microsoft.com/office/drawing/2014/main" id="{98B59D78-2D33-40FF-9A24-26403EF26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6707" y="3827316"/>
          <a:ext cx="605271" cy="171617"/>
        </a:xfrm>
        <a:prstGeom prst="rect">
          <a:avLst/>
        </a:prstGeom>
      </xdr:spPr>
    </xdr:pic>
    <xdr:clientData/>
  </xdr:oneCellAnchor>
  <xdr:oneCellAnchor>
    <xdr:from>
      <xdr:col>6</xdr:col>
      <xdr:colOff>259773</xdr:colOff>
      <xdr:row>2</xdr:row>
      <xdr:rowOff>8658</xdr:rowOff>
    </xdr:from>
    <xdr:ext cx="2400635" cy="895475"/>
    <xdr:pic>
      <xdr:nvPicPr>
        <xdr:cNvPr id="14" name="Image 13">
          <a:extLst>
            <a:ext uri="{FF2B5EF4-FFF2-40B4-BE49-F238E27FC236}">
              <a16:creationId xmlns:a16="http://schemas.microsoft.com/office/drawing/2014/main" id="{628AE630-8307-404F-8046-F295B4CF5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4673" y="389658"/>
          <a:ext cx="2400635" cy="8954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038975" cy="777009"/>
    <xdr:pic>
      <xdr:nvPicPr>
        <xdr:cNvPr id="2" name="Image 2">
          <a:extLst>
            <a:ext uri="{FF2B5EF4-FFF2-40B4-BE49-F238E27FC236}">
              <a16:creationId xmlns:a16="http://schemas.microsoft.com/office/drawing/2014/main" id="{110729E9-187E-4061-8F5A-E91646AA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7038975" cy="77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34</xdr:row>
      <xdr:rowOff>134602</xdr:rowOff>
    </xdr:from>
    <xdr:ext cx="7038975" cy="1321469"/>
    <xdr:pic>
      <xdr:nvPicPr>
        <xdr:cNvPr id="3" name="Image 4">
          <a:extLst>
            <a:ext uri="{FF2B5EF4-FFF2-40B4-BE49-F238E27FC236}">
              <a16:creationId xmlns:a16="http://schemas.microsoft.com/office/drawing/2014/main" id="{B0655CB1-52A5-4DB6-A449-848AFC647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525" y="6611602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752476</xdr:colOff>
      <xdr:row>31</xdr:row>
      <xdr:rowOff>0</xdr:rowOff>
    </xdr:from>
    <xdr:ext cx="3086099" cy="468495"/>
    <xdr:pic>
      <xdr:nvPicPr>
        <xdr:cNvPr id="4" name="Image 3" descr="BFG logo1.png">
          <a:extLst>
            <a:ext uri="{FF2B5EF4-FFF2-40B4-BE49-F238E27FC236}">
              <a16:creationId xmlns:a16="http://schemas.microsoft.com/office/drawing/2014/main" id="{B83A43F3-B05F-420C-9D2E-95DDCD02F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209926" y="5905500"/>
          <a:ext cx="3086099" cy="468495"/>
        </a:xfrm>
        <a:prstGeom prst="rect">
          <a:avLst/>
        </a:prstGeom>
      </xdr:spPr>
    </xdr:pic>
    <xdr:clientData/>
  </xdr:oneCellAnchor>
  <xdr:oneCellAnchor>
    <xdr:from>
      <xdr:col>3</xdr:col>
      <xdr:colOff>333376</xdr:colOff>
      <xdr:row>14</xdr:row>
      <xdr:rowOff>0</xdr:rowOff>
    </xdr:from>
    <xdr:ext cx="1133474" cy="1700212"/>
    <xdr:pic>
      <xdr:nvPicPr>
        <xdr:cNvPr id="5" name="Image 4">
          <a:extLst>
            <a:ext uri="{FF2B5EF4-FFF2-40B4-BE49-F238E27FC236}">
              <a16:creationId xmlns:a16="http://schemas.microsoft.com/office/drawing/2014/main" id="{9B41CE5B-A1E9-484D-A535-A47D8D931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6" y="2667000"/>
          <a:ext cx="1133474" cy="1700212"/>
        </a:xfrm>
        <a:prstGeom prst="rect">
          <a:avLst/>
        </a:prstGeom>
      </xdr:spPr>
    </xdr:pic>
    <xdr:clientData/>
  </xdr:oneCellAnchor>
  <xdr:oneCellAnchor>
    <xdr:from>
      <xdr:col>6</xdr:col>
      <xdr:colOff>104776</xdr:colOff>
      <xdr:row>14</xdr:row>
      <xdr:rowOff>19050</xdr:rowOff>
    </xdr:from>
    <xdr:ext cx="1197038" cy="1666875"/>
    <xdr:pic>
      <xdr:nvPicPr>
        <xdr:cNvPr id="6" name="Image 5">
          <a:extLst>
            <a:ext uri="{FF2B5EF4-FFF2-40B4-BE49-F238E27FC236}">
              <a16:creationId xmlns:a16="http://schemas.microsoft.com/office/drawing/2014/main" id="{F4682471-0AEC-4863-B29D-00F72612E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6" y="2686050"/>
          <a:ext cx="1197038" cy="1666875"/>
        </a:xfrm>
        <a:prstGeom prst="rect">
          <a:avLst/>
        </a:prstGeom>
      </xdr:spPr>
    </xdr:pic>
    <xdr:clientData/>
  </xdr:oneCellAnchor>
  <xdr:oneCellAnchor>
    <xdr:from>
      <xdr:col>6</xdr:col>
      <xdr:colOff>209550</xdr:colOff>
      <xdr:row>2</xdr:row>
      <xdr:rowOff>9525</xdr:rowOff>
    </xdr:from>
    <xdr:ext cx="2400635" cy="895475"/>
    <xdr:pic>
      <xdr:nvPicPr>
        <xdr:cNvPr id="7" name="Image 6">
          <a:extLst>
            <a:ext uri="{FF2B5EF4-FFF2-40B4-BE49-F238E27FC236}">
              <a16:creationId xmlns:a16="http://schemas.microsoft.com/office/drawing/2014/main" id="{CD48B686-7E87-4DCA-997C-ABC5E91BC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4450" y="390525"/>
          <a:ext cx="2400635" cy="895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BFGOODRICH">
      <a:dk1>
        <a:srgbClr val="003366"/>
      </a:dk1>
      <a:lt1>
        <a:srgbClr val="FFFFFF"/>
      </a:lt1>
      <a:dk2>
        <a:srgbClr val="CC3333"/>
      </a:dk2>
      <a:lt2>
        <a:srgbClr val="FFFFFF"/>
      </a:lt2>
      <a:accent1>
        <a:srgbClr val="CC3333"/>
      </a:accent1>
      <a:accent2>
        <a:srgbClr val="003366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3366"/>
      </a:hlink>
      <a:folHlink>
        <a:srgbClr val="00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42-142-205-90-r-16-g2.html" TargetMode="External"/><Relationship Id="rId3" Type="http://schemas.openxmlformats.org/officeDocument/2006/relationships/hyperlink" Target="https://motorsport.hug-s.com/fr/rallye-raid-et-baja/150-150-245-80-r-16-kdr2-soft.html" TargetMode="External"/><Relationship Id="rId7" Type="http://schemas.openxmlformats.org/officeDocument/2006/relationships/hyperlink" Target="https://motorsport.hug-s.com/fr/rallye-raid-et-baja/145-145-35-1250-r-15-kdr2-medium.html" TargetMode="External"/><Relationship Id="rId2" Type="http://schemas.openxmlformats.org/officeDocument/2006/relationships/hyperlink" Target="https://motorsport.hug-s.com/fr/rallye-raid-et-baja/148-148-245-1250-r-16-kdr2-medium.html" TargetMode="External"/><Relationship Id="rId1" Type="http://schemas.openxmlformats.org/officeDocument/2006/relationships/hyperlink" Target="https://motorsport.hug-s.com/fr/rallye-raid-et-baja/138-138-33-1050-r-15-baja-t-a.html" TargetMode="External"/><Relationship Id="rId6" Type="http://schemas.openxmlformats.org/officeDocument/2006/relationships/hyperlink" Target="https://motorsport.hug-s.com/fr/rallye-raid-et-baja/146-146-37-1250-r-17-kdr2-medium.html" TargetMode="External"/><Relationship Id="rId5" Type="http://schemas.openxmlformats.org/officeDocument/2006/relationships/hyperlink" Target="https://motorsport.hug-s.com/fr/rallye-raid-et-baja/147-147-37-1250-r-17-kdr2-soft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motorsport.hug-s.com/fr/rallye-raid-et-baja/149-149-35-1250-r-17-kdr2-medium.html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229-228-245-1250-r-16-kdr3-medium.html" TargetMode="External"/><Relationship Id="rId3" Type="http://schemas.openxmlformats.org/officeDocument/2006/relationships/hyperlink" Target="https://motorsport.hug-s.com/fr/rallye-raid-et-baja/155-155-32-10-r-15-85m-km3-ssv-atv.html" TargetMode="External"/><Relationship Id="rId7" Type="http://schemas.openxmlformats.org/officeDocument/2006/relationships/hyperlink" Target="https://motorsport.hug-s.com/fr/rallye-raid-et-baja/217-216-35-11-r-15-km3-ssv-atv.html" TargetMode="External"/><Relationship Id="rId2" Type="http://schemas.openxmlformats.org/officeDocument/2006/relationships/hyperlink" Target="https://motorsport.hug-s.com/fr/rallye-raid-et-baja/154-154-30-10-r-15-81m-km3-ssv-atv.html" TargetMode="External"/><Relationship Id="rId1" Type="http://schemas.openxmlformats.org/officeDocument/2006/relationships/hyperlink" Target="https://motorsport.hug-s.com/fr/rallye-raid-et-baja/151-151-28-10-r-14-77m-km3-ssv-atv.html" TargetMode="External"/><Relationship Id="rId6" Type="http://schemas.openxmlformats.org/officeDocument/2006/relationships/hyperlink" Target="https://motorsport.hug-s.com/fr/rallye-raid-et-baja/153-153-32-10-r-14-86m-km3-ssv-atv.html" TargetMode="External"/><Relationship Id="rId5" Type="http://schemas.openxmlformats.org/officeDocument/2006/relationships/hyperlink" Target="https://motorsport.hug-s.com/fr/rallye-raid-et-baja/152-152-30-10-r-14-81m-km3-ssv-atv.html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motorsport.hug-s.com/fr/rallye-raid-et-baja/140-140-30-950-r-15-baja-kr2-ssv-atv.html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otorsport.hug-s.com/fr/off-road/168-168-140-80-18-bib-mousse-m02-arriere.html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motorsport.hug-s.com/fr/rallye-raid-et-baja/213-213-140-80-r-18-70r-desert-race.html" TargetMode="External"/><Relationship Id="rId1" Type="http://schemas.openxmlformats.org/officeDocument/2006/relationships/hyperlink" Target="https://motorsport.hug-s.com/fr/rallye-raid-et-baja/171-171-90-90-r-21-54r-desert-race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otorsport.hug-s.com/fr/off-road/169-169-90-100-21-bib-mousse-m16-avant.html" TargetMode="External"/><Relationship Id="rId4" Type="http://schemas.openxmlformats.org/officeDocument/2006/relationships/hyperlink" Target="https://motorsport.hug-s.com/fr/rallye-raid-et-baja/172-172-140-80-r-18-70r-desert-race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arisun-france.com/index.php?id_product=20&amp;id_product_attribute=63&amp;rewrite=ar33-after-shock-xd&amp;controller=product" TargetMode="External"/><Relationship Id="rId2" Type="http://schemas.openxmlformats.org/officeDocument/2006/relationships/hyperlink" Target="https://arisun-france.com/index.php?id_product=20&amp;id_product_attribute=59&amp;rewrite=ar33-after-shock-xd&amp;controller=product" TargetMode="External"/><Relationship Id="rId1" Type="http://schemas.openxmlformats.org/officeDocument/2006/relationships/hyperlink" Target="https://arisun-france.com/index.php?id_product=20&amp;id_product_attribute=61&amp;rewrite=ar33-after-shock-xd&amp;controller=product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arisun-france.com/index.php?id_product=20&amp;id_product_attribute=60&amp;rewrite=ar33-after-shock-xd&amp;controller=produc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0"/>
  <sheetViews>
    <sheetView windowProtection="1" showGridLines="0" tabSelected="1" workbookViewId="0">
      <selection activeCell="B15" sqref="B15:C15"/>
    </sheetView>
  </sheetViews>
  <sheetFormatPr baseColWidth="10" defaultRowHeight="15" x14ac:dyDescent="0.25"/>
  <sheetData>
    <row r="6" spans="1:10" ht="36" x14ac:dyDescent="0.55000000000000004">
      <c r="A6" s="113" t="s">
        <v>67</v>
      </c>
      <c r="B6" s="113"/>
      <c r="C6" s="113"/>
      <c r="D6" s="113"/>
      <c r="E6" s="113"/>
      <c r="F6" s="113"/>
      <c r="G6" s="113"/>
      <c r="H6" s="113"/>
      <c r="I6" s="113"/>
      <c r="J6" s="113"/>
    </row>
    <row r="9" spans="1:10" ht="28.5" x14ac:dyDescent="0.25">
      <c r="A9" s="4" t="s">
        <v>37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</row>
    <row r="11" spans="1:10" ht="18.75" x14ac:dyDescent="0.25">
      <c r="B11" s="115" t="s">
        <v>0</v>
      </c>
      <c r="C11" s="116"/>
      <c r="F11" s="119" t="s">
        <v>38</v>
      </c>
      <c r="G11" s="119"/>
      <c r="H11" s="119"/>
      <c r="I11" s="119"/>
      <c r="J11" s="119"/>
    </row>
    <row r="12" spans="1:10" ht="5.0999999999999996" customHeight="1" x14ac:dyDescent="0.3">
      <c r="B12" s="3"/>
      <c r="C12" s="1"/>
      <c r="F12" s="119"/>
      <c r="G12" s="119"/>
      <c r="H12" s="119"/>
      <c r="I12" s="119"/>
      <c r="J12" s="119"/>
    </row>
    <row r="13" spans="1:10" ht="18.75" x14ac:dyDescent="0.25">
      <c r="B13" s="115" t="s">
        <v>1</v>
      </c>
      <c r="C13" s="116"/>
      <c r="F13" s="119"/>
      <c r="G13" s="119"/>
      <c r="H13" s="119"/>
      <c r="I13" s="119"/>
      <c r="J13" s="119"/>
    </row>
    <row r="14" spans="1:10" ht="5.0999999999999996" customHeight="1" x14ac:dyDescent="0.3">
      <c r="B14" s="3"/>
      <c r="C14" s="1"/>
      <c r="F14" s="119"/>
      <c r="G14" s="119"/>
      <c r="H14" s="119"/>
      <c r="I14" s="119"/>
      <c r="J14" s="119"/>
    </row>
    <row r="15" spans="1:10" ht="19.5" customHeight="1" x14ac:dyDescent="0.25">
      <c r="B15" s="115" t="s">
        <v>2</v>
      </c>
      <c r="C15" s="116"/>
      <c r="F15" s="119"/>
      <c r="G15" s="119"/>
      <c r="H15" s="119"/>
      <c r="I15" s="119"/>
      <c r="J15" s="119"/>
    </row>
    <row r="16" spans="1:10" ht="5.0999999999999996" customHeight="1" x14ac:dyDescent="0.3">
      <c r="B16" s="3"/>
      <c r="C16" s="1"/>
    </row>
    <row r="17" spans="1:10" ht="19.5" customHeight="1" x14ac:dyDescent="0.3">
      <c r="B17" s="120" t="s">
        <v>78</v>
      </c>
      <c r="C17" s="121"/>
    </row>
    <row r="18" spans="1:10" ht="5.0999999999999996" customHeight="1" x14ac:dyDescent="0.3">
      <c r="B18" s="112"/>
      <c r="C18" s="112"/>
    </row>
    <row r="19" spans="1:10" ht="18.75" x14ac:dyDescent="0.3">
      <c r="B19" s="117" t="s">
        <v>79</v>
      </c>
      <c r="C19" s="118"/>
    </row>
    <row r="20" spans="1:10" ht="18.75" x14ac:dyDescent="0.25">
      <c r="A20" s="114" t="s">
        <v>39</v>
      </c>
      <c r="B20" s="114"/>
      <c r="C20" s="114"/>
      <c r="D20" s="114"/>
      <c r="E20" s="114"/>
      <c r="F20" s="114"/>
      <c r="G20" s="114"/>
      <c r="H20" s="114"/>
      <c r="I20" s="114"/>
      <c r="J20" s="114"/>
    </row>
  </sheetData>
  <sheetProtection algorithmName="SHA-512" hashValue="PeNh1tu0GHX6PjYP0F7cgj3KSJXDPqkOcPcNWZ0kbxonRdOtQgj0EBV3RS9gbUKt0WtLcFsSdYFGPl2ZqVhwtg==" saltValue="P7aYwdyHdvlyVrsrzDq6Wg==" spinCount="100000" sheet="1" objects="1" scenarios="1" selectLockedCells="1"/>
  <protectedRanges>
    <protectedRange algorithmName="SHA-512" hashValue="WjR3B3+mCxgQM9skj9/WL0sF6numgcCTOW2iTphoCPmIG7Lxnmzm3jstrZ35/k45jwu+ETPpwTya+RVYYjX9tw==" saltValue="6bgPI1x9drCL06Hh9u72xA==" spinCount="100000" sqref="A4:J10 A11:A15 D11:J15 A19:J30" name="Plage1"/>
  </protectedRanges>
  <mergeCells count="8">
    <mergeCell ref="A6:J6"/>
    <mergeCell ref="A20:J20"/>
    <mergeCell ref="B11:C11"/>
    <mergeCell ref="B13:C13"/>
    <mergeCell ref="B15:C15"/>
    <mergeCell ref="B19:C19"/>
    <mergeCell ref="F11:J15"/>
    <mergeCell ref="B17:C17"/>
  </mergeCells>
  <hyperlinks>
    <hyperlink ref="B11" location="'4x4_BUGGY'!Zone_d_impression" display="4x4 - Buggy" xr:uid="{00000000-0004-0000-0000-000000000000}"/>
    <hyperlink ref="B13" location="'ATV SSV'!Zone_d_impression" display="SSV" xr:uid="{00000000-0004-0000-0000-000001000000}"/>
    <hyperlink ref="B15" location="'MOTO BIBMOUSSE'!Zone_d_impression" display="Moto" xr:uid="{00000000-0004-0000-0000-000002000000}"/>
    <hyperlink ref="B11:C11" location="'4x4'!Name" display="4x4 - Buggy" xr:uid="{00000000-0004-0000-0000-000003000000}"/>
    <hyperlink ref="B13:C13" location="SSV!Name" display="SSV" xr:uid="{00000000-0004-0000-0000-000004000000}"/>
    <hyperlink ref="B15:C15" location="Moto!Name" display="Moto" xr:uid="{00000000-0004-0000-0000-000005000000}"/>
    <hyperlink ref="B17:C17" location="Arisun!A1" display="Arisun" xr:uid="{09274BA6-A23E-4028-8AF3-2CDBF6A6210E}"/>
    <hyperlink ref="B19:C19" location="Classiques!A1" display="Classiques" xr:uid="{25593E47-5E7F-4BED-9E71-86D965BA1985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indowProtection="1" showGridLines="0" view="pageLayout" topLeftCell="A3" zoomScaleNormal="100" workbookViewId="0">
      <selection activeCell="D3" sqref="D3:F3"/>
    </sheetView>
  </sheetViews>
  <sheetFormatPr baseColWidth="10" defaultRowHeight="15" x14ac:dyDescent="0.25"/>
  <cols>
    <col min="1" max="1" width="2" customWidth="1"/>
    <col min="2" max="2" width="4.85546875" customWidth="1"/>
    <col min="3" max="3" width="10" customWidth="1"/>
    <col min="4" max="4" width="13.28515625" customWidth="1"/>
    <col min="5" max="5" width="18.7109375" customWidth="1"/>
    <col min="6" max="6" width="11" customWidth="1"/>
    <col min="7" max="7" width="8.42578125" customWidth="1"/>
    <col min="8" max="8" width="8" customWidth="1"/>
    <col min="9" max="9" width="7.85546875" customWidth="1"/>
    <col min="10" max="10" width="4.42578125" customWidth="1"/>
    <col min="11" max="11" width="7.7109375" customWidth="1"/>
    <col min="12" max="12" width="2" customWidth="1"/>
  </cols>
  <sheetData>
    <row r="1" spans="1:12" ht="60.7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3" spans="1:12" ht="26.25" x14ac:dyDescent="0.4">
      <c r="B3" s="130" t="s">
        <v>55</v>
      </c>
      <c r="C3" s="130"/>
      <c r="D3" s="127"/>
      <c r="E3" s="127"/>
      <c r="F3" s="127"/>
      <c r="H3" s="5"/>
      <c r="I3" s="6"/>
    </row>
    <row r="4" spans="1:12" x14ac:dyDescent="0.25">
      <c r="B4" s="130" t="s">
        <v>3</v>
      </c>
      <c r="C4" s="130"/>
      <c r="D4" s="127"/>
      <c r="E4" s="128"/>
      <c r="F4" s="128"/>
      <c r="H4" s="129"/>
      <c r="I4" s="129"/>
      <c r="J4" s="129"/>
      <c r="K4" s="129"/>
      <c r="L4" s="129"/>
    </row>
    <row r="5" spans="1:12" x14ac:dyDescent="0.25">
      <c r="B5" s="130" t="s">
        <v>4</v>
      </c>
      <c r="C5" s="130"/>
      <c r="D5" s="127"/>
      <c r="E5" s="127"/>
      <c r="F5" s="127"/>
      <c r="H5" s="129"/>
      <c r="I5" s="129"/>
      <c r="J5" s="129"/>
      <c r="K5" s="129"/>
      <c r="L5" s="129"/>
    </row>
    <row r="6" spans="1:12" x14ac:dyDescent="0.25">
      <c r="B6" s="130" t="s">
        <v>5</v>
      </c>
      <c r="C6" s="130"/>
      <c r="D6" s="127"/>
      <c r="E6" s="127"/>
      <c r="F6" s="127"/>
      <c r="H6" s="129"/>
      <c r="I6" s="129"/>
      <c r="J6" s="129"/>
      <c r="K6" s="129"/>
      <c r="L6" s="129"/>
    </row>
    <row r="8" spans="1:12" ht="17.25" customHeight="1" x14ac:dyDescent="0.25">
      <c r="B8" s="122" t="s">
        <v>50</v>
      </c>
      <c r="C8" s="122"/>
      <c r="D8" s="122"/>
      <c r="E8" s="122"/>
    </row>
    <row r="9" spans="1:12" ht="16.5" customHeight="1" x14ac:dyDescent="0.25">
      <c r="B9" s="125"/>
      <c r="C9" s="125"/>
      <c r="D9" s="125"/>
      <c r="E9" s="125"/>
      <c r="F9" s="125"/>
    </row>
    <row r="10" spans="1:12" x14ac:dyDescent="0.25">
      <c r="B10" s="7"/>
    </row>
    <row r="11" spans="1:12" x14ac:dyDescent="0.25">
      <c r="B11" s="7"/>
    </row>
    <row r="12" spans="1:12" ht="40.5" x14ac:dyDescent="0.7">
      <c r="B12" s="123" t="s">
        <v>67</v>
      </c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2" ht="33.75" x14ac:dyDescent="0.5">
      <c r="B13" s="124" t="s">
        <v>66</v>
      </c>
      <c r="C13" s="124"/>
      <c r="D13" s="124"/>
      <c r="E13" s="124"/>
      <c r="F13" s="124"/>
      <c r="G13" s="124"/>
      <c r="H13" s="124"/>
      <c r="I13" s="124"/>
      <c r="J13" s="124"/>
      <c r="K13" s="124"/>
    </row>
    <row r="16" spans="1:12" ht="15.75" thickBot="1" x14ac:dyDescent="0.3">
      <c r="A16" s="8"/>
      <c r="B16" s="8"/>
      <c r="C16" s="45"/>
      <c r="D16" s="46"/>
      <c r="E16" s="46"/>
      <c r="F16" s="46"/>
      <c r="G16" s="46"/>
      <c r="H16" s="46"/>
      <c r="I16" s="46"/>
      <c r="J16" s="46"/>
      <c r="K16" s="46"/>
      <c r="L16" s="8"/>
    </row>
    <row r="17" spans="1:12" ht="31.5" customHeight="1" thickTop="1" thickBot="1" x14ac:dyDescent="0.3">
      <c r="A17" s="8"/>
      <c r="B17" s="8"/>
      <c r="C17" s="47" t="s">
        <v>40</v>
      </c>
      <c r="D17" s="47" t="s">
        <v>41</v>
      </c>
      <c r="E17" s="131" t="s">
        <v>42</v>
      </c>
      <c r="F17" s="132"/>
      <c r="G17" s="26" t="s">
        <v>43</v>
      </c>
      <c r="H17" s="131" t="s">
        <v>44</v>
      </c>
      <c r="I17" s="132"/>
      <c r="J17" s="131" t="s">
        <v>31</v>
      </c>
      <c r="K17" s="132"/>
      <c r="L17" s="8"/>
    </row>
    <row r="18" spans="1:12" ht="15.75" thickTop="1" x14ac:dyDescent="0.25">
      <c r="A18" s="8"/>
      <c r="B18" s="133" t="s">
        <v>6</v>
      </c>
      <c r="C18" s="22"/>
      <c r="D18" s="84" t="s">
        <v>7</v>
      </c>
      <c r="E18" s="9" t="s">
        <v>8</v>
      </c>
      <c r="F18" s="10"/>
      <c r="G18" s="11"/>
      <c r="H18" s="135">
        <v>450</v>
      </c>
      <c r="I18" s="136"/>
      <c r="J18" s="135">
        <f>QTA*H18</f>
        <v>0</v>
      </c>
      <c r="K18" s="136"/>
      <c r="L18" s="8"/>
    </row>
    <row r="19" spans="1:12" ht="15.75" thickBot="1" x14ac:dyDescent="0.3">
      <c r="A19" s="8"/>
      <c r="B19" s="134"/>
      <c r="C19" s="23"/>
      <c r="D19" s="85" t="s">
        <v>9</v>
      </c>
      <c r="E19" s="31" t="s">
        <v>10</v>
      </c>
      <c r="F19" s="12" t="s">
        <v>11</v>
      </c>
      <c r="G19" s="13"/>
      <c r="H19" s="137">
        <v>570</v>
      </c>
      <c r="I19" s="138"/>
      <c r="J19" s="137">
        <f>QTB*H19</f>
        <v>0</v>
      </c>
      <c r="K19" s="138"/>
      <c r="L19" s="8"/>
    </row>
    <row r="20" spans="1:12" ht="15.75" thickTop="1" x14ac:dyDescent="0.25">
      <c r="A20" s="8"/>
      <c r="B20" s="143" t="s">
        <v>12</v>
      </c>
      <c r="C20" s="14"/>
      <c r="D20" s="84" t="s">
        <v>13</v>
      </c>
      <c r="E20" s="9" t="s">
        <v>10</v>
      </c>
      <c r="F20" s="14" t="s">
        <v>11</v>
      </c>
      <c r="G20" s="11"/>
      <c r="H20" s="135">
        <v>730</v>
      </c>
      <c r="I20" s="136"/>
      <c r="J20" s="135">
        <f t="shared" ref="J20:J25" si="0">G20*H20</f>
        <v>0</v>
      </c>
      <c r="K20" s="136"/>
      <c r="L20" s="8"/>
    </row>
    <row r="21" spans="1:12" x14ac:dyDescent="0.25">
      <c r="A21" s="8"/>
      <c r="B21" s="144"/>
      <c r="C21" s="48"/>
      <c r="D21" s="86" t="s">
        <v>13</v>
      </c>
      <c r="E21" s="15" t="s">
        <v>14</v>
      </c>
      <c r="F21" s="48" t="s">
        <v>15</v>
      </c>
      <c r="G21" s="50"/>
      <c r="H21" s="141">
        <v>730</v>
      </c>
      <c r="I21" s="142"/>
      <c r="J21" s="141">
        <f t="shared" si="0"/>
        <v>0</v>
      </c>
      <c r="K21" s="142"/>
      <c r="L21" s="8"/>
    </row>
    <row r="22" spans="1:12" ht="15.75" thickBot="1" x14ac:dyDescent="0.3">
      <c r="A22" s="8"/>
      <c r="B22" s="57"/>
      <c r="C22" s="52"/>
      <c r="D22" s="87" t="s">
        <v>32</v>
      </c>
      <c r="E22" s="53" t="s">
        <v>33</v>
      </c>
      <c r="F22" s="54"/>
      <c r="G22" s="55"/>
      <c r="H22" s="146">
        <v>500</v>
      </c>
      <c r="I22" s="147"/>
      <c r="J22" s="148">
        <f>G22*H22</f>
        <v>0</v>
      </c>
      <c r="K22" s="149"/>
      <c r="L22" s="8"/>
    </row>
    <row r="23" spans="1:12" ht="15.75" thickTop="1" x14ac:dyDescent="0.25">
      <c r="A23" s="8"/>
      <c r="B23" s="144" t="s">
        <v>16</v>
      </c>
      <c r="C23" s="56"/>
      <c r="D23" s="84" t="s">
        <v>17</v>
      </c>
      <c r="E23" s="9" t="s">
        <v>10</v>
      </c>
      <c r="F23" s="14" t="s">
        <v>11</v>
      </c>
      <c r="G23" s="11"/>
      <c r="H23" s="135">
        <v>715</v>
      </c>
      <c r="I23" s="136"/>
      <c r="J23" s="135">
        <f t="shared" si="0"/>
        <v>0</v>
      </c>
      <c r="K23" s="136"/>
      <c r="L23" s="8"/>
    </row>
    <row r="24" spans="1:12" x14ac:dyDescent="0.25">
      <c r="A24" s="8"/>
      <c r="B24" s="144"/>
      <c r="C24" s="48"/>
      <c r="D24" s="86" t="s">
        <v>18</v>
      </c>
      <c r="E24" s="15" t="s">
        <v>14</v>
      </c>
      <c r="F24" s="48" t="s">
        <v>15</v>
      </c>
      <c r="G24" s="50"/>
      <c r="H24" s="141">
        <v>805</v>
      </c>
      <c r="I24" s="142"/>
      <c r="J24" s="141">
        <f t="shared" si="0"/>
        <v>0</v>
      </c>
      <c r="K24" s="142"/>
      <c r="L24" s="8"/>
    </row>
    <row r="25" spans="1:12" ht="15.75" thickBot="1" x14ac:dyDescent="0.3">
      <c r="A25" s="8"/>
      <c r="B25" s="145"/>
      <c r="C25" s="58"/>
      <c r="D25" s="88" t="s">
        <v>18</v>
      </c>
      <c r="E25" s="59" t="s">
        <v>10</v>
      </c>
      <c r="F25" s="60" t="s">
        <v>11</v>
      </c>
      <c r="G25" s="61"/>
      <c r="H25" s="139">
        <v>805</v>
      </c>
      <c r="I25" s="140"/>
      <c r="J25" s="141">
        <f t="shared" si="0"/>
        <v>0</v>
      </c>
      <c r="K25" s="142"/>
      <c r="L25" s="8"/>
    </row>
    <row r="26" spans="1:12" ht="22.5" thickTop="1" thickBot="1" x14ac:dyDescent="0.3">
      <c r="A26" s="8"/>
      <c r="B26" s="8"/>
      <c r="C26" s="156" t="s">
        <v>45</v>
      </c>
      <c r="D26" s="157"/>
      <c r="E26" s="157"/>
      <c r="F26" s="157"/>
      <c r="G26" s="157"/>
      <c r="H26" s="157"/>
      <c r="I26" s="158"/>
      <c r="J26" s="151">
        <f>SUM(J18:K25)</f>
        <v>0</v>
      </c>
      <c r="K26" s="152"/>
      <c r="L26" s="8"/>
    </row>
    <row r="27" spans="1:12" ht="15.75" customHeight="1" thickTop="1" x14ac:dyDescent="0.25">
      <c r="A27" s="150" t="s">
        <v>46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  <row r="28" spans="1:12" ht="15" customHeight="1" x14ac:dyDescent="0.25"/>
    <row r="29" spans="1:12" ht="15" customHeight="1" x14ac:dyDescent="0.25">
      <c r="B29" s="153" t="s">
        <v>47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7"/>
    </row>
    <row r="30" spans="1:12" ht="15" customHeight="1" x14ac:dyDescent="0.25"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7"/>
    </row>
    <row r="31" spans="1:12" ht="15" customHeight="1" x14ac:dyDescent="0.25">
      <c r="B31" s="18"/>
      <c r="C31" s="18"/>
      <c r="D31" s="19"/>
      <c r="E31" s="30"/>
      <c r="H31" s="17"/>
      <c r="I31" s="20"/>
      <c r="J31" s="20"/>
      <c r="K31" s="20"/>
      <c r="L31" s="20"/>
    </row>
    <row r="32" spans="1:12" ht="15" customHeight="1" x14ac:dyDescent="0.25">
      <c r="D32" s="20"/>
      <c r="E32" s="20"/>
      <c r="F32" s="20"/>
      <c r="G32" s="20"/>
      <c r="H32" s="20"/>
      <c r="I32" s="20"/>
      <c r="J32" s="20"/>
      <c r="K32" s="20"/>
      <c r="L32" s="20"/>
    </row>
    <row r="33" spans="1:12" x14ac:dyDescent="0.25">
      <c r="I33" s="155"/>
      <c r="J33" s="126"/>
      <c r="K33" s="126"/>
    </row>
    <row r="34" spans="1:12" x14ac:dyDescent="0.25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6" spans="1:12" x14ac:dyDescent="0.25">
      <c r="C36" s="154" t="s">
        <v>48</v>
      </c>
      <c r="D36" s="154"/>
    </row>
  </sheetData>
  <sheetProtection algorithmName="SHA-512" hashValue="ghg00hvjgF2q3QHS4dLG2DIRYCzUHe222OUNj1LapkqGH0eR5ay+41ijE+3tNht5AJMeDPAFVYjAsTHebhTdsQ==" saltValue="fepXrBubshSLOHLUs6Jp0Q==" spinCount="100000" sheet="1" selectLockedCells="1"/>
  <protectedRanges>
    <protectedRange algorithmName="SHA-512" hashValue="YsmgB1bCuXPm5L2HaDBYFJbGEcXkx1o/GsDrXT3lUW2roTW1bPS3ppLAdp61jJXYTMObr/MSn7tZd82nSRxs+A==" saltValue="xlyvqWr3WoLK7aQZuSp+0g==" spinCount="100000" sqref="A1:L2 A3:C6 A7:F9 G3:L9 A10:L17 A22:F25 H22:L25 A26:L45 H18:L21 A18:F21" name="Plage1"/>
  </protectedRanges>
  <mergeCells count="43">
    <mergeCell ref="A27:L27"/>
    <mergeCell ref="A34:L34"/>
    <mergeCell ref="J26:K26"/>
    <mergeCell ref="B29:K30"/>
    <mergeCell ref="C36:D36"/>
    <mergeCell ref="I33:K33"/>
    <mergeCell ref="C26:I26"/>
    <mergeCell ref="H25:I25"/>
    <mergeCell ref="J25:K25"/>
    <mergeCell ref="B20:B21"/>
    <mergeCell ref="H20:I20"/>
    <mergeCell ref="J20:K20"/>
    <mergeCell ref="H21:I21"/>
    <mergeCell ref="J21:K21"/>
    <mergeCell ref="B23:B25"/>
    <mergeCell ref="H22:I22"/>
    <mergeCell ref="J22:K22"/>
    <mergeCell ref="H23:I23"/>
    <mergeCell ref="J23:K23"/>
    <mergeCell ref="H24:I24"/>
    <mergeCell ref="J24:K24"/>
    <mergeCell ref="E17:F17"/>
    <mergeCell ref="H17:I17"/>
    <mergeCell ref="J17:K17"/>
    <mergeCell ref="B18:B19"/>
    <mergeCell ref="H18:I18"/>
    <mergeCell ref="J18:K18"/>
    <mergeCell ref="H19:I19"/>
    <mergeCell ref="J19:K19"/>
    <mergeCell ref="B8:E8"/>
    <mergeCell ref="B12:K12"/>
    <mergeCell ref="B13:K13"/>
    <mergeCell ref="B9:F9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</mergeCells>
  <hyperlinks>
    <hyperlink ref="E18" r:id="rId1" location="/216-fournisseur-hugs" xr:uid="{1C7ED26E-D8D5-46FC-A007-808BF299B408}"/>
    <hyperlink ref="E20" r:id="rId2" location="/216-fournisseur-hugs" xr:uid="{EB5FBF1F-A18B-4BCE-91DC-7EBC0437CCEE}"/>
    <hyperlink ref="E21" r:id="rId3" location="/216-fournisseur-hugs" xr:uid="{A1CCFB71-58FE-4C0C-99AD-583F059C456A}"/>
    <hyperlink ref="E23" r:id="rId4" location="/216-fournisseur-hugs" xr:uid="{7586E4CD-74E4-49D8-B09B-BD7A60C3FF20}"/>
    <hyperlink ref="E24" r:id="rId5" location="/216-fournisseur-hugs" xr:uid="{08ED676E-22CB-4BF3-92AE-ADE67A4FE2A3}"/>
    <hyperlink ref="E25" r:id="rId6" location="/216-fournisseur-hugs" xr:uid="{5B927F09-3265-40CE-8652-971C410DAAC9}"/>
    <hyperlink ref="E19" r:id="rId7" location="/216-fournisseur-hugs" xr:uid="{59C02DE2-F0BA-4DC7-BCB3-0777F4DFF303}"/>
    <hyperlink ref="E22" r:id="rId8" location="/216-fournisseur-hugs" xr:uid="{251F91C5-30BB-46DE-91E1-F699BAA783C2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windowProtection="1" showGridLines="0" view="pageLayout" topLeftCell="A3" zoomScaleNormal="100" workbookViewId="0">
      <selection activeCell="D3" sqref="D3:F3"/>
    </sheetView>
  </sheetViews>
  <sheetFormatPr baseColWidth="10" defaultRowHeight="15" x14ac:dyDescent="0.25"/>
  <cols>
    <col min="1" max="1" width="2" customWidth="1"/>
    <col min="2" max="2" width="4.85546875" customWidth="1"/>
    <col min="3" max="3" width="10" customWidth="1"/>
    <col min="4" max="4" width="10.7109375" customWidth="1"/>
    <col min="5" max="5" width="18.7109375" customWidth="1"/>
    <col min="6" max="6" width="12.42578125" customWidth="1"/>
    <col min="7" max="7" width="9.5703125" customWidth="1"/>
    <col min="8" max="8" width="8" customWidth="1"/>
    <col min="9" max="9" width="5" customWidth="1"/>
    <col min="10" max="10" width="6.5703125" customWidth="1"/>
    <col min="11" max="11" width="6.42578125" customWidth="1"/>
    <col min="12" max="12" width="4.85546875" customWidth="1"/>
  </cols>
  <sheetData>
    <row r="1" spans="1:12" ht="60.7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3" spans="1:12" ht="26.25" x14ac:dyDescent="0.4">
      <c r="B3" s="130" t="s">
        <v>49</v>
      </c>
      <c r="C3" s="130"/>
      <c r="D3" s="160"/>
      <c r="E3" s="160"/>
      <c r="F3" s="160"/>
      <c r="H3" s="5"/>
      <c r="I3" s="6"/>
    </row>
    <row r="4" spans="1:12" x14ac:dyDescent="0.25">
      <c r="B4" s="130" t="s">
        <v>3</v>
      </c>
      <c r="C4" s="130"/>
      <c r="D4" s="160"/>
      <c r="E4" s="161"/>
      <c r="F4" s="161"/>
      <c r="H4" s="129"/>
      <c r="I4" s="129"/>
      <c r="J4" s="129"/>
      <c r="K4" s="129"/>
      <c r="L4" s="129"/>
    </row>
    <row r="5" spans="1:12" x14ac:dyDescent="0.25">
      <c r="B5" s="130" t="s">
        <v>4</v>
      </c>
      <c r="C5" s="130"/>
      <c r="D5" s="160"/>
      <c r="E5" s="160"/>
      <c r="F5" s="160"/>
      <c r="H5" s="129"/>
      <c r="I5" s="129"/>
      <c r="J5" s="129"/>
      <c r="K5" s="129"/>
      <c r="L5" s="129"/>
    </row>
    <row r="6" spans="1:12" x14ac:dyDescent="0.25">
      <c r="B6" s="130" t="s">
        <v>5</v>
      </c>
      <c r="C6" s="130"/>
      <c r="D6" s="160"/>
      <c r="E6" s="160"/>
      <c r="F6" s="160"/>
      <c r="H6" s="129"/>
      <c r="I6" s="129"/>
      <c r="J6" s="129"/>
      <c r="K6" s="129"/>
      <c r="L6" s="129"/>
    </row>
    <row r="8" spans="1:12" ht="15" customHeight="1" x14ac:dyDescent="0.25">
      <c r="B8" s="122" t="s">
        <v>50</v>
      </c>
      <c r="C8" s="122"/>
      <c r="D8" s="122"/>
      <c r="E8" s="122"/>
    </row>
    <row r="9" spans="1:12" ht="15" customHeight="1" x14ac:dyDescent="0.25">
      <c r="B9" s="125"/>
      <c r="C9" s="125"/>
      <c r="D9" s="125"/>
      <c r="E9" s="125"/>
      <c r="F9" s="125"/>
    </row>
    <row r="10" spans="1:12" x14ac:dyDescent="0.25">
      <c r="B10" s="7"/>
    </row>
    <row r="11" spans="1:12" x14ac:dyDescent="0.25">
      <c r="B11" s="7"/>
    </row>
    <row r="12" spans="1:12" ht="40.5" x14ac:dyDescent="0.7">
      <c r="B12" s="159" t="s">
        <v>67</v>
      </c>
      <c r="C12" s="159"/>
      <c r="D12" s="159"/>
      <c r="E12" s="159"/>
      <c r="F12" s="159"/>
      <c r="G12" s="159"/>
      <c r="H12" s="159"/>
      <c r="I12" s="159"/>
      <c r="J12" s="159"/>
      <c r="K12" s="159"/>
    </row>
    <row r="13" spans="1:12" ht="33.75" x14ac:dyDescent="0.5">
      <c r="B13" s="124" t="s">
        <v>51</v>
      </c>
      <c r="C13" s="124"/>
      <c r="D13" s="124"/>
      <c r="E13" s="124"/>
      <c r="F13" s="124"/>
      <c r="G13" s="124"/>
      <c r="H13" s="124"/>
      <c r="I13" s="124"/>
      <c r="J13" s="124"/>
      <c r="K13" s="124"/>
    </row>
    <row r="16" spans="1:12" ht="15.75" thickBot="1" x14ac:dyDescent="0.3">
      <c r="A16" s="8"/>
      <c r="B16" s="8"/>
      <c r="C16" s="45"/>
      <c r="D16" s="67"/>
      <c r="E16" s="67"/>
      <c r="F16" s="67"/>
      <c r="G16" s="67"/>
      <c r="H16" s="67"/>
      <c r="I16" s="67"/>
      <c r="J16" s="67"/>
      <c r="K16" s="67"/>
      <c r="L16" s="8"/>
    </row>
    <row r="17" spans="1:13" ht="36" customHeight="1" thickTop="1" thickBot="1" x14ac:dyDescent="0.3">
      <c r="A17" s="8"/>
      <c r="B17" s="8"/>
      <c r="C17" s="26" t="s">
        <v>40</v>
      </c>
      <c r="D17" s="26" t="s">
        <v>41</v>
      </c>
      <c r="E17" s="162" t="s">
        <v>53</v>
      </c>
      <c r="F17" s="163"/>
      <c r="G17" s="68" t="s">
        <v>43</v>
      </c>
      <c r="H17" s="162" t="s">
        <v>52</v>
      </c>
      <c r="I17" s="164"/>
      <c r="J17" s="131" t="s">
        <v>31</v>
      </c>
      <c r="K17" s="132"/>
      <c r="L17" s="8"/>
    </row>
    <row r="18" spans="1:13" ht="15.75" thickTop="1" x14ac:dyDescent="0.25">
      <c r="A18" s="8"/>
      <c r="B18" s="133" t="s">
        <v>20</v>
      </c>
      <c r="C18" s="43"/>
      <c r="D18" s="69" t="s">
        <v>21</v>
      </c>
      <c r="E18" s="70" t="s">
        <v>34</v>
      </c>
      <c r="F18" s="10"/>
      <c r="G18" s="11"/>
      <c r="H18" s="135">
        <v>210</v>
      </c>
      <c r="I18" s="166"/>
      <c r="J18" s="135">
        <f t="shared" ref="J18:J22" si="0">G18*H18</f>
        <v>0</v>
      </c>
      <c r="K18" s="136"/>
      <c r="L18" s="8"/>
    </row>
    <row r="19" spans="1:13" x14ac:dyDescent="0.25">
      <c r="A19" s="8"/>
      <c r="B19" s="134"/>
      <c r="C19" s="40"/>
      <c r="D19" s="71" t="s">
        <v>22</v>
      </c>
      <c r="E19" s="72" t="s">
        <v>34</v>
      </c>
      <c r="F19" s="73"/>
      <c r="G19" s="21"/>
      <c r="H19" s="141">
        <v>220</v>
      </c>
      <c r="I19" s="142"/>
      <c r="J19" s="141">
        <f t="shared" si="0"/>
        <v>0</v>
      </c>
      <c r="K19" s="142"/>
      <c r="L19" s="8"/>
    </row>
    <row r="20" spans="1:13" ht="15.75" thickBot="1" x14ac:dyDescent="0.3">
      <c r="A20" s="8"/>
      <c r="B20" s="165"/>
      <c r="C20" s="42"/>
      <c r="D20" s="74" t="s">
        <v>23</v>
      </c>
      <c r="E20" s="75" t="s">
        <v>34</v>
      </c>
      <c r="F20" s="76"/>
      <c r="G20" s="13"/>
      <c r="H20" s="137">
        <v>240</v>
      </c>
      <c r="I20" s="167"/>
      <c r="J20" s="137">
        <f t="shared" si="0"/>
        <v>0</v>
      </c>
      <c r="K20" s="138"/>
      <c r="L20" s="8"/>
    </row>
    <row r="21" spans="1:13" ht="15.75" thickTop="1" x14ac:dyDescent="0.25">
      <c r="A21" s="8"/>
      <c r="B21" s="133" t="s">
        <v>6</v>
      </c>
      <c r="C21" s="43"/>
      <c r="D21" s="77" t="s">
        <v>24</v>
      </c>
      <c r="E21" s="70" t="s">
        <v>35</v>
      </c>
      <c r="F21" s="14"/>
      <c r="G21" s="11"/>
      <c r="H21" s="135">
        <v>225</v>
      </c>
      <c r="I21" s="166"/>
      <c r="J21" s="135">
        <f t="shared" si="0"/>
        <v>0</v>
      </c>
      <c r="K21" s="136"/>
      <c r="L21" s="8"/>
    </row>
    <row r="22" spans="1:13" x14ac:dyDescent="0.25">
      <c r="A22" s="8"/>
      <c r="B22" s="134"/>
      <c r="C22" s="49"/>
      <c r="D22" s="78" t="s">
        <v>25</v>
      </c>
      <c r="E22" s="79" t="s">
        <v>35</v>
      </c>
      <c r="F22" s="51"/>
      <c r="G22" s="50"/>
      <c r="H22" s="141">
        <v>240</v>
      </c>
      <c r="I22" s="168"/>
      <c r="J22" s="141">
        <f t="shared" si="0"/>
        <v>0</v>
      </c>
      <c r="K22" s="142"/>
      <c r="L22" s="8"/>
    </row>
    <row r="23" spans="1:13" x14ac:dyDescent="0.25">
      <c r="A23" s="8"/>
      <c r="B23" s="134"/>
      <c r="C23" s="80"/>
      <c r="D23" s="81" t="s">
        <v>36</v>
      </c>
      <c r="E23" s="99" t="s">
        <v>35</v>
      </c>
      <c r="F23" s="100"/>
      <c r="G23" s="61"/>
      <c r="H23" s="141">
        <v>245</v>
      </c>
      <c r="I23" s="168"/>
      <c r="J23" s="141">
        <f>G23*H23</f>
        <v>0</v>
      </c>
      <c r="K23" s="168"/>
      <c r="L23" s="8"/>
    </row>
    <row r="24" spans="1:13" ht="15.75" thickBot="1" x14ac:dyDescent="0.3">
      <c r="A24" s="8"/>
      <c r="B24" s="134"/>
      <c r="C24" s="80"/>
      <c r="D24" s="83" t="s">
        <v>26</v>
      </c>
      <c r="E24" s="101" t="s">
        <v>59</v>
      </c>
      <c r="F24" s="98"/>
      <c r="G24" s="61"/>
      <c r="H24" s="169">
        <v>500</v>
      </c>
      <c r="I24" s="142"/>
      <c r="J24" s="141">
        <f>G24*H24</f>
        <v>0</v>
      </c>
      <c r="K24" s="142"/>
      <c r="L24" s="8"/>
    </row>
    <row r="25" spans="1:13" ht="16.5" thickTop="1" thickBot="1" x14ac:dyDescent="0.3">
      <c r="A25" s="8"/>
      <c r="B25" s="134"/>
      <c r="C25" s="80"/>
      <c r="D25" s="83" t="s">
        <v>68</v>
      </c>
      <c r="E25" s="102" t="s">
        <v>59</v>
      </c>
      <c r="F25" s="98"/>
      <c r="G25" s="61"/>
      <c r="H25" s="169">
        <v>530</v>
      </c>
      <c r="I25" s="170"/>
      <c r="J25" s="169">
        <f>G25*H25</f>
        <v>0</v>
      </c>
      <c r="K25" s="170"/>
      <c r="L25" s="8"/>
    </row>
    <row r="26" spans="1:13" ht="16.5" thickTop="1" thickBot="1" x14ac:dyDescent="0.3">
      <c r="A26" s="8"/>
      <c r="B26" s="134"/>
      <c r="C26" s="42"/>
      <c r="D26" s="83" t="s">
        <v>26</v>
      </c>
      <c r="E26" s="82" t="s">
        <v>19</v>
      </c>
      <c r="F26" s="12"/>
      <c r="G26" s="13"/>
      <c r="H26" s="137">
        <v>410</v>
      </c>
      <c r="I26" s="167"/>
      <c r="J26" s="137">
        <f>G26*H26</f>
        <v>0</v>
      </c>
      <c r="K26" s="138"/>
      <c r="L26" s="8"/>
    </row>
    <row r="27" spans="1:13" ht="16.5" thickTop="1" thickBot="1" x14ac:dyDescent="0.3">
      <c r="A27" s="8"/>
      <c r="B27" s="134"/>
      <c r="C27" s="103"/>
      <c r="D27" s="104" t="s">
        <v>68</v>
      </c>
      <c r="E27" s="105" t="s">
        <v>19</v>
      </c>
      <c r="F27" s="106"/>
      <c r="G27" s="107"/>
      <c r="H27" s="171">
        <v>450</v>
      </c>
      <c r="I27" s="172"/>
      <c r="J27" s="169">
        <f>G27*H27</f>
        <v>0</v>
      </c>
      <c r="K27" s="170"/>
      <c r="L27" s="8"/>
    </row>
    <row r="28" spans="1:13" ht="15.75" customHeight="1" thickTop="1" thickBot="1" x14ac:dyDescent="0.3">
      <c r="A28" s="8"/>
      <c r="B28" s="8"/>
      <c r="C28" s="156" t="s">
        <v>45</v>
      </c>
      <c r="D28" s="173"/>
      <c r="E28" s="173"/>
      <c r="F28" s="173"/>
      <c r="G28" s="173"/>
      <c r="H28" s="173"/>
      <c r="I28" s="174"/>
      <c r="J28" s="151">
        <f>SUM(J18:J27)</f>
        <v>0</v>
      </c>
      <c r="K28" s="152"/>
      <c r="L28" s="8"/>
    </row>
    <row r="29" spans="1:13" ht="15.75" customHeight="1" thickTop="1" x14ac:dyDescent="0.25">
      <c r="A29" s="150" t="s">
        <v>46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89"/>
    </row>
    <row r="30" spans="1:13" x14ac:dyDescent="0.25"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</row>
    <row r="31" spans="1:13" x14ac:dyDescent="0.25">
      <c r="A31" s="66"/>
      <c r="B31" s="153" t="s">
        <v>47</v>
      </c>
      <c r="C31" s="153"/>
      <c r="D31" s="153"/>
      <c r="E31" s="153"/>
      <c r="F31" s="153"/>
      <c r="G31" s="153"/>
      <c r="H31" s="153"/>
      <c r="I31" s="153"/>
      <c r="J31" s="153"/>
      <c r="K31" s="153"/>
      <c r="L31" s="66"/>
    </row>
    <row r="32" spans="1:13" x14ac:dyDescent="0.25">
      <c r="A32" s="66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66"/>
    </row>
    <row r="33" spans="1:12" x14ac:dyDescent="0.25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</row>
    <row r="37" spans="1:12" x14ac:dyDescent="0.25">
      <c r="C37" s="175" t="s">
        <v>48</v>
      </c>
      <c r="D37" s="175"/>
    </row>
    <row r="44" spans="1:12" s="63" customFormat="1" x14ac:dyDescent="0.25"/>
    <row r="45" spans="1:12" s="62" customFormat="1" x14ac:dyDescent="0.25"/>
  </sheetData>
  <sheetProtection algorithmName="SHA-512" hashValue="Fmf8gQVou9Ss80CJ6PaHeaJJNlRPO0Y9rheO4ohmwTJG2K9vUMCUfczocSkFIcrDgO7ncleIuXbL80uJKEn2Tw==" saltValue="6eUiicQLDgcmK2BmQa0yug==" spinCount="100000" sheet="1" selectLockedCells="1"/>
  <protectedRanges>
    <protectedRange algorithmName="SHA-512" hashValue="icOM68+yWl79mIcuApqEWc/ZuVQl4csjxwNMQaKRqoR7JzYx2lnETu2Cuvya2zu+JwRewYOVadk+BFYW+CkU+A==" saltValue="Lpr3+wxkKIe8dE3om2MsMg==" spinCount="100000" sqref="B3 A1:L2 A7:L17 G3:L6 H26:K26 A28:L50 C3:C6 A4:B6 L18:L27 C18:F27 H27:K27 H18:K25 A18:B27" name="Plage1"/>
  </protectedRanges>
  <mergeCells count="45">
    <mergeCell ref="C28:I28"/>
    <mergeCell ref="C37:D37"/>
    <mergeCell ref="A33:L33"/>
    <mergeCell ref="J28:K28"/>
    <mergeCell ref="A29:L29"/>
    <mergeCell ref="B31:K32"/>
    <mergeCell ref="B21:B27"/>
    <mergeCell ref="J26:K26"/>
    <mergeCell ref="H26:I26"/>
    <mergeCell ref="H21:I21"/>
    <mergeCell ref="J21:K21"/>
    <mergeCell ref="H22:I22"/>
    <mergeCell ref="J22:K22"/>
    <mergeCell ref="H23:I23"/>
    <mergeCell ref="J23:K23"/>
    <mergeCell ref="H24:I24"/>
    <mergeCell ref="J24:K24"/>
    <mergeCell ref="H25:I25"/>
    <mergeCell ref="H27:I27"/>
    <mergeCell ref="J25:K25"/>
    <mergeCell ref="J27:K27"/>
    <mergeCell ref="E17:F17"/>
    <mergeCell ref="H17:I17"/>
    <mergeCell ref="J17:K17"/>
    <mergeCell ref="B18:B20"/>
    <mergeCell ref="H18:I18"/>
    <mergeCell ref="J18:K18"/>
    <mergeCell ref="H19:I19"/>
    <mergeCell ref="J19:K19"/>
    <mergeCell ref="H20:I20"/>
    <mergeCell ref="J20:K20"/>
    <mergeCell ref="B8:E8"/>
    <mergeCell ref="B9:F9"/>
    <mergeCell ref="B12:K12"/>
    <mergeCell ref="B13:K13"/>
    <mergeCell ref="A1:L1"/>
    <mergeCell ref="D3:F3"/>
    <mergeCell ref="D4:F4"/>
    <mergeCell ref="H4:L6"/>
    <mergeCell ref="D5:F5"/>
    <mergeCell ref="D6:F6"/>
    <mergeCell ref="B4:C4"/>
    <mergeCell ref="B3:C3"/>
    <mergeCell ref="B5:C5"/>
    <mergeCell ref="B6:C6"/>
  </mergeCells>
  <hyperlinks>
    <hyperlink ref="E18" r:id="rId1" location="/216-fournisseur-hugs" display="KM3 SSV" xr:uid="{F4359B3C-99CF-42D7-9E47-15FADA560BFE}"/>
    <hyperlink ref="E21" r:id="rId2" location="/216-fournisseur-hugs" display="KM3 SSV" xr:uid="{3A787ABB-7915-4E41-9BBE-E53169704891}"/>
    <hyperlink ref="E22" r:id="rId3" location="/216-fournisseur-hugs" display="KM3 SSV" xr:uid="{9C3AB731-27D7-4B23-BD0C-ACDC9A3971FC}"/>
    <hyperlink ref="E26" r:id="rId4" location="/216-fournisseur-hugs" xr:uid="{CE605117-2D50-4D6D-A2D4-A32CDECE3A12}"/>
    <hyperlink ref="E19" r:id="rId5" location="/216-fournisseur-hugs" display="KM3 " xr:uid="{3855F532-AE53-42B3-B74C-329A98A6005B}"/>
    <hyperlink ref="E20" r:id="rId6" location="/216-fournisseur-hugs" xr:uid="{F70985A6-98B0-4F0F-80BC-A8803875F06E}"/>
    <hyperlink ref="E23" r:id="rId7" location="/216-fournisseur-hugs" xr:uid="{91F67D38-8BEE-4317-B231-DA0B1DAA0FC0}"/>
    <hyperlink ref="E24" r:id="rId8" location="/216-fournisseur-hugs" xr:uid="{AAFF1D3F-E7F8-4A53-B7E9-D548B76BEBD9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windowProtection="1" showGridLines="0" view="pageLayout" zoomScaleNormal="100" workbookViewId="0">
      <selection activeCell="D3" sqref="D3:F3"/>
    </sheetView>
  </sheetViews>
  <sheetFormatPr baseColWidth="10" defaultRowHeight="15" x14ac:dyDescent="0.25"/>
  <cols>
    <col min="1" max="1" width="2" customWidth="1"/>
    <col min="2" max="2" width="4.85546875" customWidth="1"/>
    <col min="3" max="3" width="9.85546875" customWidth="1"/>
    <col min="4" max="4" width="11.7109375" customWidth="1"/>
    <col min="5" max="5" width="18.7109375" customWidth="1"/>
    <col min="6" max="6" width="7.28515625" customWidth="1"/>
    <col min="7" max="7" width="6.85546875" customWidth="1"/>
    <col min="8" max="9" width="8" customWidth="1"/>
    <col min="10" max="10" width="10.28515625" customWidth="1"/>
    <col min="11" max="11" width="8.5703125" customWidth="1"/>
    <col min="12" max="12" width="2.28515625" customWidth="1"/>
  </cols>
  <sheetData>
    <row r="1" spans="1:12" ht="60.7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3" spans="1:12" ht="20.25" customHeight="1" x14ac:dyDescent="0.4">
      <c r="B3" s="178" t="s">
        <v>54</v>
      </c>
      <c r="C3" s="178"/>
      <c r="D3" s="160"/>
      <c r="E3" s="160"/>
      <c r="F3" s="160"/>
      <c r="H3" s="5"/>
      <c r="I3" s="6"/>
    </row>
    <row r="4" spans="1:12" x14ac:dyDescent="0.25">
      <c r="B4" s="178" t="s">
        <v>3</v>
      </c>
      <c r="C4" s="178"/>
      <c r="D4" s="160"/>
      <c r="E4" s="161"/>
      <c r="F4" s="161"/>
      <c r="H4" s="129"/>
      <c r="I4" s="129"/>
      <c r="J4" s="129"/>
      <c r="K4" s="129"/>
      <c r="L4" s="129"/>
    </row>
    <row r="5" spans="1:12" x14ac:dyDescent="0.25">
      <c r="B5" s="178" t="s">
        <v>4</v>
      </c>
      <c r="C5" s="178"/>
      <c r="D5" s="160"/>
      <c r="E5" s="160"/>
      <c r="F5" s="160"/>
      <c r="H5" s="129"/>
      <c r="I5" s="129"/>
      <c r="J5" s="129"/>
      <c r="K5" s="129"/>
      <c r="L5" s="129"/>
    </row>
    <row r="6" spans="1:12" x14ac:dyDescent="0.25">
      <c r="B6" s="178" t="s">
        <v>5</v>
      </c>
      <c r="C6" s="178"/>
      <c r="D6" s="160"/>
      <c r="E6" s="160"/>
      <c r="F6" s="160"/>
      <c r="H6" s="129"/>
      <c r="I6" s="129"/>
      <c r="J6" s="129"/>
      <c r="K6" s="129"/>
      <c r="L6" s="129"/>
    </row>
    <row r="8" spans="1:12" x14ac:dyDescent="0.25">
      <c r="B8" s="122" t="s">
        <v>50</v>
      </c>
      <c r="C8" s="122"/>
      <c r="D8" s="122"/>
      <c r="E8" s="122"/>
    </row>
    <row r="9" spans="1:12" x14ac:dyDescent="0.25">
      <c r="B9" s="125"/>
      <c r="C9" s="125"/>
      <c r="D9" s="125"/>
      <c r="E9" s="125"/>
      <c r="F9" s="125"/>
    </row>
    <row r="10" spans="1:12" x14ac:dyDescent="0.25">
      <c r="B10" s="7"/>
    </row>
    <row r="12" spans="1:12" ht="40.5" x14ac:dyDescent="0.7">
      <c r="B12" s="159" t="s">
        <v>67</v>
      </c>
      <c r="C12" s="159"/>
      <c r="D12" s="159"/>
      <c r="E12" s="159"/>
      <c r="F12" s="159"/>
      <c r="G12" s="159"/>
      <c r="H12" s="159"/>
      <c r="I12" s="159"/>
      <c r="J12" s="159"/>
      <c r="K12" s="159"/>
    </row>
    <row r="13" spans="1:12" ht="33.75" x14ac:dyDescent="0.5">
      <c r="B13" s="124" t="s">
        <v>60</v>
      </c>
      <c r="C13" s="124"/>
      <c r="D13" s="124"/>
      <c r="E13" s="124"/>
      <c r="F13" s="124"/>
      <c r="G13" s="124"/>
      <c r="H13" s="124"/>
      <c r="I13" s="124"/>
      <c r="J13" s="124"/>
      <c r="K13" s="124"/>
    </row>
    <row r="16" spans="1:12" ht="15.75" thickBot="1" x14ac:dyDescent="0.3">
      <c r="A16" s="8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8"/>
    </row>
    <row r="17" spans="1:12" ht="39" customHeight="1" thickTop="1" thickBot="1" x14ac:dyDescent="0.3">
      <c r="A17" s="8"/>
      <c r="B17" s="182" t="s">
        <v>40</v>
      </c>
      <c r="C17" s="183"/>
      <c r="D17" s="26" t="s">
        <v>41</v>
      </c>
      <c r="E17" s="184" t="s">
        <v>56</v>
      </c>
      <c r="F17" s="185"/>
      <c r="G17" s="90" t="s">
        <v>43</v>
      </c>
      <c r="H17" s="131" t="s">
        <v>57</v>
      </c>
      <c r="I17" s="132"/>
      <c r="J17" s="131" t="s">
        <v>31</v>
      </c>
      <c r="K17" s="132"/>
      <c r="L17" s="8"/>
    </row>
    <row r="18" spans="1:12" ht="15.75" customHeight="1" thickTop="1" thickBot="1" x14ac:dyDescent="0.3">
      <c r="A18" s="8"/>
      <c r="B18" s="93"/>
      <c r="C18" s="94"/>
      <c r="D18" s="97" t="s">
        <v>61</v>
      </c>
      <c r="E18" s="91" t="s">
        <v>62</v>
      </c>
      <c r="F18" s="92"/>
      <c r="G18" s="11"/>
      <c r="H18" s="176">
        <v>95</v>
      </c>
      <c r="I18" s="177"/>
      <c r="J18" s="96">
        <f t="shared" ref="J18:J23" si="0">G18*H18</f>
        <v>0</v>
      </c>
      <c r="K18" s="95"/>
      <c r="L18" s="8"/>
    </row>
    <row r="19" spans="1:12" ht="15.75" customHeight="1" thickTop="1" x14ac:dyDescent="0.25">
      <c r="A19" s="8"/>
      <c r="B19" s="43"/>
      <c r="C19" s="14"/>
      <c r="D19" s="22" t="s">
        <v>27</v>
      </c>
      <c r="E19" s="28" t="s">
        <v>28</v>
      </c>
      <c r="F19" s="10"/>
      <c r="G19" s="11"/>
      <c r="H19" s="135">
        <v>150</v>
      </c>
      <c r="I19" s="136"/>
      <c r="J19" s="35">
        <f t="shared" si="0"/>
        <v>0</v>
      </c>
      <c r="K19" s="36"/>
      <c r="L19" s="8"/>
    </row>
    <row r="20" spans="1:12" ht="15.75" thickBot="1" x14ac:dyDescent="0.3">
      <c r="A20" s="8"/>
      <c r="B20" s="42"/>
      <c r="C20" s="12"/>
      <c r="D20" s="23" t="s">
        <v>64</v>
      </c>
      <c r="E20" s="16" t="s">
        <v>29</v>
      </c>
      <c r="F20" s="12"/>
      <c r="G20" s="13"/>
      <c r="H20" s="137">
        <v>150</v>
      </c>
      <c r="I20" s="138"/>
      <c r="J20" s="32">
        <f t="shared" si="0"/>
        <v>0</v>
      </c>
      <c r="K20" s="33"/>
      <c r="L20" s="8"/>
    </row>
    <row r="21" spans="1:12" ht="15.75" thickTop="1" x14ac:dyDescent="0.25">
      <c r="A21" s="8"/>
      <c r="B21" s="43"/>
      <c r="C21" s="14"/>
      <c r="D21" s="22" t="s">
        <v>30</v>
      </c>
      <c r="E21" s="9" t="s">
        <v>28</v>
      </c>
      <c r="F21" s="14"/>
      <c r="G21" s="11"/>
      <c r="H21" s="135">
        <v>195</v>
      </c>
      <c r="I21" s="136"/>
      <c r="J21" s="35">
        <f t="shared" si="0"/>
        <v>0</v>
      </c>
      <c r="K21" s="36"/>
      <c r="L21" s="8"/>
    </row>
    <row r="22" spans="1:12" x14ac:dyDescent="0.25">
      <c r="A22" s="8"/>
      <c r="B22" s="40"/>
      <c r="C22" s="24"/>
      <c r="D22" s="39" t="s">
        <v>30</v>
      </c>
      <c r="E22" s="29" t="s">
        <v>63</v>
      </c>
      <c r="F22" s="25"/>
      <c r="G22" s="21"/>
      <c r="H22" s="141">
        <v>195</v>
      </c>
      <c r="I22" s="142"/>
      <c r="J22" s="37">
        <f t="shared" si="0"/>
        <v>0</v>
      </c>
      <c r="K22" s="38"/>
      <c r="L22" s="8"/>
    </row>
    <row r="23" spans="1:12" ht="15.75" thickBot="1" x14ac:dyDescent="0.3">
      <c r="A23" s="8"/>
      <c r="B23" s="42"/>
      <c r="C23" s="12"/>
      <c r="D23" s="23" t="s">
        <v>65</v>
      </c>
      <c r="E23" s="16" t="s">
        <v>29</v>
      </c>
      <c r="F23" s="12"/>
      <c r="G23" s="13"/>
      <c r="H23" s="137">
        <v>170</v>
      </c>
      <c r="I23" s="138"/>
      <c r="J23" s="32">
        <f t="shared" si="0"/>
        <v>0</v>
      </c>
      <c r="K23" s="33"/>
      <c r="L23" s="8"/>
    </row>
    <row r="24" spans="1:12" ht="22.5" thickTop="1" thickBot="1" x14ac:dyDescent="0.3">
      <c r="A24" s="8"/>
      <c r="B24" s="8"/>
      <c r="C24" s="179" t="s">
        <v>58</v>
      </c>
      <c r="D24" s="180"/>
      <c r="E24" s="180"/>
      <c r="F24" s="180"/>
      <c r="G24" s="180"/>
      <c r="H24" s="180"/>
      <c r="I24" s="181"/>
      <c r="J24" s="34">
        <f>SUM(J19:J23)</f>
        <v>0</v>
      </c>
      <c r="K24" s="41"/>
      <c r="L24" s="8"/>
    </row>
    <row r="25" spans="1:12" ht="15.75" thickTop="1" x14ac:dyDescent="0.25">
      <c r="A25" s="150" t="s">
        <v>46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</row>
    <row r="26" spans="1:12" ht="15" customHeight="1" x14ac:dyDescent="0.25"/>
    <row r="27" spans="1:12" ht="15" customHeight="1" x14ac:dyDescent="0.25">
      <c r="B27" s="153" t="s">
        <v>47</v>
      </c>
      <c r="C27" s="153"/>
      <c r="D27" s="153"/>
      <c r="E27" s="153"/>
      <c r="F27" s="153"/>
      <c r="G27" s="153"/>
      <c r="H27" s="153"/>
      <c r="I27" s="153"/>
      <c r="J27" s="153"/>
      <c r="K27" s="153"/>
      <c r="L27" s="20"/>
    </row>
    <row r="28" spans="1:12" ht="15" customHeight="1" x14ac:dyDescent="0.25"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20"/>
    </row>
    <row r="29" spans="1:12" ht="15" customHeight="1" x14ac:dyDescent="0.25">
      <c r="L29" s="20"/>
    </row>
    <row r="30" spans="1:12" x14ac:dyDescent="0.25">
      <c r="I30" s="155"/>
      <c r="J30" s="126"/>
      <c r="K30" s="126"/>
    </row>
    <row r="31" spans="1:12" x14ac:dyDescent="0.25">
      <c r="I31" s="27"/>
    </row>
    <row r="32" spans="1:12" x14ac:dyDescent="0.25">
      <c r="I32" s="27"/>
    </row>
    <row r="33" spans="1:12" x14ac:dyDescent="0.25">
      <c r="C33" s="130" t="s">
        <v>48</v>
      </c>
      <c r="D33" s="130"/>
      <c r="I33" s="27"/>
    </row>
    <row r="34" spans="1:12" x14ac:dyDescent="0.25">
      <c r="I34" s="27"/>
    </row>
    <row r="35" spans="1:12" x14ac:dyDescent="0.25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</row>
  </sheetData>
  <sheetProtection algorithmName="SHA-512" hashValue="qIBvFr03NfPHe+8RI/ZWiXnhxH1VIOKB6IZ99mVm27VJsr/jUBySI8yCG8YLq57hdki6+eG+X7srBBz/D/H/4A==" saltValue="pfwj1fXZOFFMQm8XFsYufA==" spinCount="100000" sheet="1" selectLockedCells="1"/>
  <protectedRanges>
    <protectedRange algorithmName="SHA-512" hashValue="hRcioZcwsv7GTMpN58pc+5NJAC9Irx6oEl/UdyidjlCXX310xPqPo6McHRXh+ewo4N/9RVxwpzlZJpN5CnANDA==" saltValue="hSMB76MCBNVqZLC+ebMxHw==" spinCount="100000" sqref="A1:L2 A3:C6 G3:L6 A24:L46 A7:L17 J19:L23 A18:F23 H18:L18" name="Plage1"/>
    <protectedRange algorithmName="SHA-512" hashValue="FFE5JLcjzEjw/n60nnN/U/tNZ2MOJi5rbtZOTs9vQuPCa3Yd75G9CylG7w4w+uNdTYa+enWITRkH9LQhrGFmMA==" saltValue="zmPrw3PmrmOootooYo1hVg==" spinCount="100000" sqref="H19:I23" name="Plage1_1"/>
  </protectedRanges>
  <mergeCells count="30">
    <mergeCell ref="H19:I19"/>
    <mergeCell ref="H20:I20"/>
    <mergeCell ref="H21:I21"/>
    <mergeCell ref="H22:I22"/>
    <mergeCell ref="H23:I23"/>
    <mergeCell ref="I30:K30"/>
    <mergeCell ref="C33:D33"/>
    <mergeCell ref="A35:L35"/>
    <mergeCell ref="B3:C3"/>
    <mergeCell ref="B4:C4"/>
    <mergeCell ref="B5:C5"/>
    <mergeCell ref="B6:C6"/>
    <mergeCell ref="B8:E8"/>
    <mergeCell ref="B9:F9"/>
    <mergeCell ref="B12:K12"/>
    <mergeCell ref="B13:K13"/>
    <mergeCell ref="B27:K28"/>
    <mergeCell ref="A25:L25"/>
    <mergeCell ref="C24:I24"/>
    <mergeCell ref="B17:C17"/>
    <mergeCell ref="E17:F17"/>
    <mergeCell ref="H18:I18"/>
    <mergeCell ref="H17:I17"/>
    <mergeCell ref="J17:K17"/>
    <mergeCell ref="A1:L1"/>
    <mergeCell ref="D3:F3"/>
    <mergeCell ref="D4:F4"/>
    <mergeCell ref="H4:L6"/>
    <mergeCell ref="D5:F5"/>
    <mergeCell ref="D6:F6"/>
  </mergeCells>
  <hyperlinks>
    <hyperlink ref="E19" r:id="rId1" location="/216-fournisseur-hugs" xr:uid="{00000000-0004-0000-0300-000004000000}"/>
    <hyperlink ref="E22" r:id="rId2" location="/216-fournisseur-hugs" display="DESER RACE BAJA" xr:uid="{00000000-0004-0000-0300-000003000000}"/>
    <hyperlink ref="E23" r:id="rId3" location="/216-fournisseur-hugs" xr:uid="{00000000-0004-0000-0300-000002000000}"/>
    <hyperlink ref="E21" r:id="rId4" location="/216-fournisseur-hugs" xr:uid="{00000000-0004-0000-0300-000001000000}"/>
    <hyperlink ref="E20" r:id="rId5" location="/216-fournisseur-hugs" xr:uid="{00000000-0004-0000-0300-000000000000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A5BB7-1F2A-4557-96C1-45BC9BE41640}">
  <dimension ref="A1:M39"/>
  <sheetViews>
    <sheetView windowProtection="1" showGridLines="0" view="pageLayout" zoomScale="110" zoomScaleNormal="100" zoomScalePageLayoutView="110" workbookViewId="0">
      <selection activeCell="G21" sqref="G21"/>
    </sheetView>
  </sheetViews>
  <sheetFormatPr baseColWidth="10" defaultRowHeight="15" x14ac:dyDescent="0.25"/>
  <cols>
    <col min="1" max="1" width="2" customWidth="1"/>
    <col min="2" max="2" width="4.85546875" customWidth="1"/>
    <col min="3" max="3" width="10" customWidth="1"/>
    <col min="4" max="4" width="10.7109375" customWidth="1"/>
    <col min="5" max="5" width="18.7109375" customWidth="1"/>
    <col min="6" max="6" width="12.42578125" customWidth="1"/>
    <col min="7" max="7" width="9.5703125" customWidth="1"/>
    <col min="8" max="8" width="8" customWidth="1"/>
    <col min="9" max="9" width="5" customWidth="1"/>
    <col min="10" max="10" width="6.5703125" customWidth="1"/>
    <col min="11" max="11" width="6.42578125" customWidth="1"/>
    <col min="12" max="12" width="4.85546875" customWidth="1"/>
  </cols>
  <sheetData>
    <row r="1" spans="1:12" ht="60.7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3" spans="1:12" ht="26.25" x14ac:dyDescent="0.4">
      <c r="B3" s="130" t="s">
        <v>49</v>
      </c>
      <c r="C3" s="130"/>
      <c r="D3" s="160"/>
      <c r="E3" s="160"/>
      <c r="F3" s="160"/>
      <c r="H3" s="5"/>
      <c r="I3" s="6"/>
    </row>
    <row r="4" spans="1:12" x14ac:dyDescent="0.25">
      <c r="B4" s="130" t="s">
        <v>3</v>
      </c>
      <c r="C4" s="130"/>
      <c r="D4" s="160"/>
      <c r="E4" s="161"/>
      <c r="F4" s="161"/>
      <c r="H4" s="129"/>
      <c r="I4" s="129"/>
      <c r="J4" s="129"/>
      <c r="K4" s="129"/>
      <c r="L4" s="129"/>
    </row>
    <row r="5" spans="1:12" x14ac:dyDescent="0.25">
      <c r="B5" s="130" t="s">
        <v>4</v>
      </c>
      <c r="C5" s="130"/>
      <c r="D5" s="160"/>
      <c r="E5" s="160"/>
      <c r="F5" s="160"/>
      <c r="H5" s="129"/>
      <c r="I5" s="129"/>
      <c r="J5" s="129"/>
      <c r="K5" s="129"/>
      <c r="L5" s="129"/>
    </row>
    <row r="6" spans="1:12" x14ac:dyDescent="0.25">
      <c r="B6" s="130" t="s">
        <v>5</v>
      </c>
      <c r="C6" s="130"/>
      <c r="D6" s="160"/>
      <c r="E6" s="160"/>
      <c r="F6" s="160"/>
      <c r="H6" s="129"/>
      <c r="I6" s="129"/>
      <c r="J6" s="129"/>
      <c r="K6" s="129"/>
      <c r="L6" s="129"/>
    </row>
    <row r="8" spans="1:12" ht="15" customHeight="1" x14ac:dyDescent="0.25">
      <c r="B8" s="122" t="s">
        <v>50</v>
      </c>
      <c r="C8" s="122"/>
      <c r="D8" s="122"/>
      <c r="E8" s="122"/>
    </row>
    <row r="9" spans="1:12" ht="15" customHeight="1" x14ac:dyDescent="0.25">
      <c r="B9" s="125"/>
      <c r="C9" s="125"/>
      <c r="D9" s="125"/>
      <c r="E9" s="125"/>
      <c r="F9" s="125"/>
    </row>
    <row r="10" spans="1:12" x14ac:dyDescent="0.25">
      <c r="B10" s="7"/>
    </row>
    <row r="11" spans="1:12" x14ac:dyDescent="0.25">
      <c r="B11" s="7"/>
    </row>
    <row r="12" spans="1:12" ht="40.5" x14ac:dyDescent="0.7">
      <c r="B12" s="159" t="s">
        <v>67</v>
      </c>
      <c r="C12" s="159"/>
      <c r="D12" s="159"/>
      <c r="E12" s="159"/>
      <c r="F12" s="159"/>
      <c r="G12" s="159"/>
      <c r="H12" s="159"/>
      <c r="I12" s="159"/>
      <c r="J12" s="159"/>
      <c r="K12" s="159"/>
    </row>
    <row r="13" spans="1:12" ht="33.75" x14ac:dyDescent="0.5">
      <c r="B13" s="124" t="s">
        <v>51</v>
      </c>
      <c r="C13" s="124"/>
      <c r="D13" s="124"/>
      <c r="E13" s="124"/>
      <c r="F13" s="124"/>
      <c r="G13" s="124"/>
      <c r="H13" s="124"/>
      <c r="I13" s="124"/>
      <c r="J13" s="124"/>
      <c r="K13" s="124"/>
    </row>
    <row r="16" spans="1:12" ht="15.75" thickBot="1" x14ac:dyDescent="0.3">
      <c r="A16" s="8"/>
      <c r="B16" s="8"/>
      <c r="C16" s="45"/>
      <c r="D16" s="67"/>
      <c r="E16" s="67"/>
      <c r="F16" s="67"/>
      <c r="G16" s="67"/>
      <c r="H16" s="67"/>
      <c r="I16" s="67"/>
      <c r="J16" s="67"/>
      <c r="K16" s="67"/>
      <c r="L16" s="8"/>
    </row>
    <row r="17" spans="1:13" ht="36" customHeight="1" thickTop="1" thickBot="1" x14ac:dyDescent="0.3">
      <c r="A17" s="8"/>
      <c r="B17" s="8"/>
      <c r="C17" s="26" t="s">
        <v>40</v>
      </c>
      <c r="D17" s="26" t="s">
        <v>41</v>
      </c>
      <c r="E17" s="162" t="s">
        <v>53</v>
      </c>
      <c r="F17" s="163"/>
      <c r="G17" s="68" t="s">
        <v>43</v>
      </c>
      <c r="H17" s="162" t="s">
        <v>52</v>
      </c>
      <c r="I17" s="164"/>
      <c r="J17" s="131" t="s">
        <v>31</v>
      </c>
      <c r="K17" s="132"/>
      <c r="L17" s="8"/>
    </row>
    <row r="18" spans="1:13" ht="15.75" thickTop="1" x14ac:dyDescent="0.25">
      <c r="A18" s="8"/>
      <c r="B18" s="133" t="s">
        <v>20</v>
      </c>
      <c r="C18" s="43"/>
      <c r="D18" s="69" t="s">
        <v>73</v>
      </c>
      <c r="E18" s="186" t="s">
        <v>69</v>
      </c>
      <c r="F18" s="187"/>
      <c r="G18" s="11"/>
      <c r="H18" s="135">
        <v>190</v>
      </c>
      <c r="I18" s="166"/>
      <c r="J18" s="135">
        <f>G18*H18</f>
        <v>0</v>
      </c>
      <c r="K18" s="136"/>
      <c r="L18" s="8"/>
    </row>
    <row r="19" spans="1:13" x14ac:dyDescent="0.25">
      <c r="A19" s="8"/>
      <c r="B19" s="134"/>
      <c r="C19" s="40"/>
      <c r="D19" s="71" t="s">
        <v>72</v>
      </c>
      <c r="E19" s="111" t="s">
        <v>69</v>
      </c>
      <c r="F19" s="73"/>
      <c r="G19" s="21"/>
      <c r="H19" s="141">
        <v>200</v>
      </c>
      <c r="I19" s="142"/>
      <c r="J19" s="141">
        <f>G19*H19</f>
        <v>0</v>
      </c>
      <c r="K19" s="142"/>
      <c r="L19" s="8"/>
    </row>
    <row r="20" spans="1:13" ht="15.75" thickBot="1" x14ac:dyDescent="0.3">
      <c r="A20" s="8"/>
      <c r="B20" s="165"/>
      <c r="C20" s="42"/>
      <c r="D20" s="74" t="s">
        <v>71</v>
      </c>
      <c r="E20" s="110" t="s">
        <v>69</v>
      </c>
      <c r="F20" s="76"/>
      <c r="G20" s="13"/>
      <c r="H20" s="137">
        <v>210</v>
      </c>
      <c r="I20" s="167"/>
      <c r="J20" s="137">
        <f>G20*H20</f>
        <v>0</v>
      </c>
      <c r="K20" s="138"/>
      <c r="L20" s="8"/>
    </row>
    <row r="21" spans="1:13" ht="16.5" thickTop="1" thickBot="1" x14ac:dyDescent="0.3">
      <c r="A21" s="8"/>
      <c r="B21" s="108" t="s">
        <v>6</v>
      </c>
      <c r="C21" s="43"/>
      <c r="D21" s="77" t="s">
        <v>70</v>
      </c>
      <c r="E21" s="109" t="s">
        <v>69</v>
      </c>
      <c r="F21" s="14"/>
      <c r="G21" s="11"/>
      <c r="H21" s="135">
        <v>210</v>
      </c>
      <c r="I21" s="166"/>
      <c r="J21" s="135">
        <f>G21*H21</f>
        <v>0</v>
      </c>
      <c r="K21" s="136"/>
      <c r="L21" s="8"/>
    </row>
    <row r="22" spans="1:13" ht="15.75" customHeight="1" thickTop="1" thickBot="1" x14ac:dyDescent="0.3">
      <c r="A22" s="8"/>
      <c r="B22" s="8"/>
      <c r="C22" s="156" t="s">
        <v>45</v>
      </c>
      <c r="D22" s="173"/>
      <c r="E22" s="173"/>
      <c r="F22" s="173"/>
      <c r="G22" s="173"/>
      <c r="H22" s="173"/>
      <c r="I22" s="174"/>
      <c r="J22" s="151">
        <f>SUM(J18:J21)</f>
        <v>0</v>
      </c>
      <c r="K22" s="152"/>
      <c r="L22" s="8"/>
    </row>
    <row r="23" spans="1:13" ht="15.75" customHeight="1" thickTop="1" x14ac:dyDescent="0.25">
      <c r="A23" s="150" t="s">
        <v>46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89"/>
    </row>
    <row r="24" spans="1:13" x14ac:dyDescent="0.25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1:13" x14ac:dyDescent="0.25">
      <c r="A25" s="66"/>
      <c r="B25" s="153" t="s">
        <v>47</v>
      </c>
      <c r="C25" s="153"/>
      <c r="D25" s="153"/>
      <c r="E25" s="153"/>
      <c r="F25" s="153"/>
      <c r="G25" s="153"/>
      <c r="H25" s="153"/>
      <c r="I25" s="153"/>
      <c r="J25" s="153"/>
      <c r="K25" s="153"/>
      <c r="L25" s="66"/>
    </row>
    <row r="26" spans="1:13" x14ac:dyDescent="0.25">
      <c r="A26" s="66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66"/>
    </row>
    <row r="27" spans="1:13" x14ac:dyDescent="0.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</row>
    <row r="31" spans="1:13" x14ac:dyDescent="0.25">
      <c r="C31" s="175" t="s">
        <v>48</v>
      </c>
      <c r="D31" s="175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s="63" customFormat="1" x14ac:dyDescent="0.25"/>
    <row r="39" s="62" customFormat="1" x14ac:dyDescent="0.25"/>
  </sheetData>
  <sheetProtection algorithmName="SHA-512" hashValue="m2QTQm0IQQ5IDoGwzYms26ZgPcVLiMGys97LCiQgmO7A0fi76hEXg9uQjXrvocUl4e4hiEIuJZg7W/sW6VOokQ==" saltValue="epOPCv9ZtBQcKX8/tribAA==" spinCount="100000" sheet="1" selectLockedCells="1"/>
  <protectedRanges>
    <protectedRange algorithmName="SHA-512" hashValue="icOM68+yWl79mIcuApqEWc/ZuVQl4csjxwNMQaKRqoR7JzYx2lnETu2Cuvya2zu+JwRewYOVadk+BFYW+CkU+A==" saltValue="Lpr3+wxkKIe8dE3om2MsMg==" spinCount="100000" sqref="B3 A1:L2 A7:L17 G3:L6 H18:L21 A22:L44 C3:C6 A4:B6 A18:F21" name="Plage1"/>
  </protectedRanges>
  <mergeCells count="33">
    <mergeCell ref="A1:L1"/>
    <mergeCell ref="D3:F3"/>
    <mergeCell ref="D4:F4"/>
    <mergeCell ref="H4:L6"/>
    <mergeCell ref="D5:F5"/>
    <mergeCell ref="D6:F6"/>
    <mergeCell ref="B4:C4"/>
    <mergeCell ref="B3:C3"/>
    <mergeCell ref="B5:C5"/>
    <mergeCell ref="B6:C6"/>
    <mergeCell ref="B18:B20"/>
    <mergeCell ref="B8:E8"/>
    <mergeCell ref="B9:F9"/>
    <mergeCell ref="B12:K12"/>
    <mergeCell ref="B13:K13"/>
    <mergeCell ref="H21:I21"/>
    <mergeCell ref="J21:K21"/>
    <mergeCell ref="E17:F17"/>
    <mergeCell ref="H17:I17"/>
    <mergeCell ref="J17:K17"/>
    <mergeCell ref="J18:K18"/>
    <mergeCell ref="H19:I19"/>
    <mergeCell ref="J19:K19"/>
    <mergeCell ref="H20:I20"/>
    <mergeCell ref="J20:K20"/>
    <mergeCell ref="E18:F18"/>
    <mergeCell ref="H18:I18"/>
    <mergeCell ref="C31:D31"/>
    <mergeCell ref="A27:L27"/>
    <mergeCell ref="J22:K22"/>
    <mergeCell ref="A23:L23"/>
    <mergeCell ref="B25:K26"/>
    <mergeCell ref="C22:I22"/>
  </mergeCells>
  <hyperlinks>
    <hyperlink ref="E18:F18" r:id="rId1" location="/57-dimensions-28x10_14" display="AR33" xr:uid="{D4EB7DB0-F264-4050-912F-F23BE8C0CC6C}"/>
    <hyperlink ref="E19" r:id="rId2" location="/60-dimensions-30x10_14" xr:uid="{D95D03FF-A99B-43AE-9750-5541307EAA28}"/>
    <hyperlink ref="E20" r:id="rId3" location="/62-dimensions-32x10_14" xr:uid="{B8D5181E-AB14-42B4-A8C5-D28BDD2A322C}"/>
    <hyperlink ref="E21" r:id="rId4" location="/61-dimensions-30x10_15" xr:uid="{AEDC945F-A966-44AC-AC9D-7E09185064B8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verticalDpi="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A42B-51F6-4576-998B-309C00A13A9D}">
  <dimension ref="A1:L33"/>
  <sheetViews>
    <sheetView windowProtection="1" showGridLines="0" view="pageLayout" zoomScaleNormal="100" workbookViewId="0">
      <selection activeCell="D3" sqref="D3:F6"/>
    </sheetView>
  </sheetViews>
  <sheetFormatPr baseColWidth="10" defaultRowHeight="15" x14ac:dyDescent="0.25"/>
  <cols>
    <col min="1" max="1" width="2" customWidth="1"/>
    <col min="2" max="2" width="4.85546875" customWidth="1"/>
    <col min="3" max="3" width="10" customWidth="1"/>
    <col min="4" max="4" width="13.28515625" customWidth="1"/>
    <col min="5" max="5" width="18.7109375" customWidth="1"/>
    <col min="6" max="6" width="11" customWidth="1"/>
    <col min="7" max="7" width="8.42578125" customWidth="1"/>
    <col min="8" max="8" width="8" customWidth="1"/>
    <col min="9" max="9" width="7.85546875" customWidth="1"/>
    <col min="10" max="10" width="4.42578125" customWidth="1"/>
    <col min="11" max="11" width="7.7109375" customWidth="1"/>
    <col min="12" max="12" width="2" customWidth="1"/>
  </cols>
  <sheetData>
    <row r="1" spans="1:12" ht="60.75" customHeight="1" x14ac:dyDescent="0.2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3" spans="1:12" ht="26.25" x14ac:dyDescent="0.4">
      <c r="B3" s="130" t="s">
        <v>55</v>
      </c>
      <c r="C3" s="130"/>
      <c r="D3" s="127"/>
      <c r="E3" s="127"/>
      <c r="F3" s="127"/>
      <c r="H3" s="5"/>
      <c r="I3" s="6"/>
    </row>
    <row r="4" spans="1:12" x14ac:dyDescent="0.25">
      <c r="B4" s="130" t="s">
        <v>3</v>
      </c>
      <c r="C4" s="130"/>
      <c r="D4" s="127"/>
      <c r="E4" s="128"/>
      <c r="F4" s="128"/>
      <c r="H4" s="129"/>
      <c r="I4" s="129"/>
      <c r="J4" s="129"/>
      <c r="K4" s="129"/>
      <c r="L4" s="129"/>
    </row>
    <row r="5" spans="1:12" x14ac:dyDescent="0.25">
      <c r="B5" s="130" t="s">
        <v>4</v>
      </c>
      <c r="C5" s="130"/>
      <c r="D5" s="127"/>
      <c r="E5" s="127"/>
      <c r="F5" s="127"/>
      <c r="H5" s="129"/>
      <c r="I5" s="129"/>
      <c r="J5" s="129"/>
      <c r="K5" s="129"/>
      <c r="L5" s="129"/>
    </row>
    <row r="6" spans="1:12" x14ac:dyDescent="0.25">
      <c r="B6" s="130" t="s">
        <v>5</v>
      </c>
      <c r="C6" s="130"/>
      <c r="D6" s="127"/>
      <c r="E6" s="127"/>
      <c r="F6" s="127"/>
      <c r="H6" s="129"/>
      <c r="I6" s="129"/>
      <c r="J6" s="129"/>
      <c r="K6" s="129"/>
      <c r="L6" s="129"/>
    </row>
    <row r="8" spans="1:12" ht="17.25" customHeight="1" x14ac:dyDescent="0.25">
      <c r="B8" s="122" t="s">
        <v>50</v>
      </c>
      <c r="C8" s="122"/>
      <c r="D8" s="122"/>
      <c r="E8" s="122"/>
    </row>
    <row r="9" spans="1:12" ht="16.5" customHeight="1" x14ac:dyDescent="0.25">
      <c r="B9" s="125"/>
      <c r="C9" s="125"/>
      <c r="D9" s="125"/>
      <c r="E9" s="125"/>
      <c r="F9" s="125"/>
    </row>
    <row r="10" spans="1:12" x14ac:dyDescent="0.25">
      <c r="B10" s="7"/>
    </row>
    <row r="11" spans="1:12" x14ac:dyDescent="0.25">
      <c r="B11" s="7"/>
    </row>
    <row r="12" spans="1:12" ht="40.5" x14ac:dyDescent="0.7">
      <c r="B12" s="123" t="s">
        <v>67</v>
      </c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2" ht="33.75" x14ac:dyDescent="0.5">
      <c r="B13" s="124" t="s">
        <v>77</v>
      </c>
      <c r="C13" s="124"/>
      <c r="D13" s="124"/>
      <c r="E13" s="124"/>
      <c r="F13" s="124"/>
      <c r="G13" s="124"/>
      <c r="H13" s="124"/>
      <c r="I13" s="124"/>
      <c r="J13" s="124"/>
      <c r="K13" s="124"/>
    </row>
    <row r="15" spans="1:12" x14ac:dyDescent="0.25">
      <c r="C15" s="126"/>
      <c r="D15" s="126"/>
      <c r="E15" s="126"/>
      <c r="F15" s="126"/>
      <c r="G15" s="126"/>
      <c r="H15" s="126"/>
      <c r="I15" s="126"/>
      <c r="J15" s="126"/>
    </row>
    <row r="16" spans="1:12" x14ac:dyDescent="0.25">
      <c r="C16" s="126"/>
      <c r="D16" s="126"/>
      <c r="E16" s="126"/>
      <c r="F16" s="126"/>
      <c r="G16" s="126"/>
      <c r="H16" s="126"/>
      <c r="I16" s="126"/>
      <c r="J16" s="126"/>
    </row>
    <row r="17" spans="1:12" x14ac:dyDescent="0.25">
      <c r="C17" s="126"/>
      <c r="D17" s="126"/>
      <c r="E17" s="126"/>
      <c r="F17" s="126"/>
      <c r="G17" s="126"/>
      <c r="H17" s="126"/>
      <c r="I17" s="126"/>
      <c r="J17" s="126"/>
    </row>
    <row r="18" spans="1:12" x14ac:dyDescent="0.25">
      <c r="C18" s="126"/>
      <c r="D18" s="126"/>
      <c r="E18" s="126"/>
      <c r="F18" s="126"/>
      <c r="G18" s="126"/>
      <c r="H18" s="126"/>
      <c r="I18" s="126"/>
      <c r="J18" s="126"/>
    </row>
    <row r="19" spans="1:12" x14ac:dyDescent="0.25">
      <c r="C19" s="126"/>
      <c r="D19" s="126"/>
      <c r="E19" s="126"/>
      <c r="F19" s="126"/>
      <c r="G19" s="126"/>
      <c r="H19" s="126"/>
      <c r="I19" s="126"/>
      <c r="J19" s="126"/>
    </row>
    <row r="20" spans="1:12" x14ac:dyDescent="0.25">
      <c r="C20" s="126"/>
      <c r="D20" s="126"/>
      <c r="E20" s="126"/>
      <c r="F20" s="126"/>
      <c r="G20" s="126"/>
      <c r="H20" s="126"/>
      <c r="I20" s="126"/>
      <c r="J20" s="126"/>
    </row>
    <row r="21" spans="1:12" x14ac:dyDescent="0.25">
      <c r="C21" s="126"/>
      <c r="D21" s="126"/>
      <c r="E21" s="126"/>
      <c r="F21" s="126"/>
      <c r="G21" s="126"/>
      <c r="H21" s="126"/>
      <c r="I21" s="126"/>
      <c r="J21" s="126"/>
    </row>
    <row r="22" spans="1:12" x14ac:dyDescent="0.25">
      <c r="C22" s="126"/>
      <c r="D22" s="126"/>
      <c r="E22" s="126"/>
      <c r="F22" s="126"/>
      <c r="G22" s="126"/>
      <c r="H22" s="126"/>
      <c r="I22" s="126"/>
      <c r="J22" s="126"/>
    </row>
    <row r="23" spans="1:12" x14ac:dyDescent="0.25">
      <c r="C23" s="188"/>
      <c r="D23" s="188"/>
      <c r="E23" s="188"/>
      <c r="F23" s="188"/>
      <c r="G23" s="188"/>
      <c r="H23" s="188"/>
      <c r="I23" s="188"/>
      <c r="J23" s="188"/>
    </row>
    <row r="24" spans="1:12" ht="26.25" x14ac:dyDescent="0.4">
      <c r="C24" s="191" t="s">
        <v>76</v>
      </c>
      <c r="D24" s="192"/>
      <c r="E24" s="193"/>
      <c r="F24" s="191" t="s">
        <v>75</v>
      </c>
      <c r="G24" s="192"/>
      <c r="H24" s="192"/>
      <c r="I24" s="192"/>
      <c r="J24" s="193"/>
    </row>
    <row r="25" spans="1:12" ht="15" customHeight="1" x14ac:dyDescent="0.25"/>
    <row r="26" spans="1:12" ht="15" customHeight="1" x14ac:dyDescent="0.25"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7"/>
    </row>
    <row r="27" spans="1:12" ht="15" customHeight="1" x14ac:dyDescent="0.25"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7"/>
    </row>
    <row r="28" spans="1:12" ht="28.35" customHeight="1" x14ac:dyDescent="0.25">
      <c r="B28" s="18"/>
      <c r="C28" s="189" t="s">
        <v>74</v>
      </c>
      <c r="D28" s="190"/>
      <c r="E28" s="190"/>
      <c r="F28" s="190"/>
      <c r="G28" s="190"/>
      <c r="H28" s="190"/>
      <c r="I28" s="190"/>
      <c r="J28" s="190"/>
      <c r="K28" s="20"/>
      <c r="L28" s="20"/>
    </row>
    <row r="29" spans="1:12" ht="15" customHeight="1" x14ac:dyDescent="0.25">
      <c r="D29" s="20"/>
      <c r="E29" s="20"/>
      <c r="F29" s="20"/>
      <c r="G29" s="20"/>
      <c r="H29" s="20"/>
      <c r="I29" s="20"/>
      <c r="J29" s="20"/>
      <c r="K29" s="20"/>
      <c r="L29" s="20"/>
    </row>
    <row r="30" spans="1:12" x14ac:dyDescent="0.25">
      <c r="I30" s="155"/>
      <c r="J30" s="126"/>
      <c r="K30" s="126"/>
    </row>
    <row r="31" spans="1:12" x14ac:dyDescent="0.25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  <row r="33" spans="3:4" x14ac:dyDescent="0.25">
      <c r="C33" s="154" t="s">
        <v>48</v>
      </c>
      <c r="D33" s="154"/>
    </row>
  </sheetData>
  <sheetProtection algorithmName="SHA-512" hashValue="g3xt9rUa+x1CzaVs2/AKdMvZyPsXfc9E/2SWKf/tWc1owxOrqIGYzhfmm/7hLB5IkDqUNnnPKVQ5cbg+EGcIFQ==" saltValue="qMjOBlYeEF/10D1BOFcDyA==" spinCount="100000" sheet="1" selectLockedCells="1"/>
  <protectedRanges>
    <protectedRange algorithmName="SHA-512" hashValue="YsmgB1bCuXPm5L2HaDBYFJbGEcXkx1o/GsDrXT3lUW2roTW1bPS3ppLAdp61jJXYTMObr/MSn7tZd82nSRxs+A==" saltValue="xlyvqWr3WoLK7aQZuSp+0g==" spinCount="100000" sqref="A1:L2 A3:C6 A7:F9 G3:L9 A10:L42" name="Plage1"/>
  </protectedRanges>
  <mergeCells count="23">
    <mergeCell ref="C33:D33"/>
    <mergeCell ref="I30:K30"/>
    <mergeCell ref="C28:J28"/>
    <mergeCell ref="B8:E8"/>
    <mergeCell ref="B12:K12"/>
    <mergeCell ref="B13:K13"/>
    <mergeCell ref="B9:F9"/>
    <mergeCell ref="C24:E24"/>
    <mergeCell ref="F24:J24"/>
    <mergeCell ref="F15:J23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  <mergeCell ref="C15:E23"/>
    <mergeCell ref="A31:L31"/>
    <mergeCell ref="B26:K27"/>
  </mergeCells>
  <pageMargins left="0.19685039370078741" right="0.19685039370078741" top="0.19685039370078741" bottom="0.19685039370078741" header="7.874015748031496E-2" footer="7.874015748031496E-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46</vt:i4>
      </vt:variant>
    </vt:vector>
  </HeadingPairs>
  <TitlesOfParts>
    <vt:vector size="52" baseType="lpstr">
      <vt:lpstr>BIENVENUE</vt:lpstr>
      <vt:lpstr>4x4</vt:lpstr>
      <vt:lpstr>SSV</vt:lpstr>
      <vt:lpstr>Moto</vt:lpstr>
      <vt:lpstr>Arisun</vt:lpstr>
      <vt:lpstr>Classiques</vt:lpstr>
      <vt:lpstr>'4x4'!Mail</vt:lpstr>
      <vt:lpstr>Arisun!Mail</vt:lpstr>
      <vt:lpstr>Classiques!Mail</vt:lpstr>
      <vt:lpstr>Moto!Mail</vt:lpstr>
      <vt:lpstr>SSV!Mail</vt:lpstr>
      <vt:lpstr>'4x4'!Name</vt:lpstr>
      <vt:lpstr>Arisun!Name</vt:lpstr>
      <vt:lpstr>Classiques!Name</vt:lpstr>
      <vt:lpstr>Moto!Name</vt:lpstr>
      <vt:lpstr>SSV!Name</vt:lpstr>
      <vt:lpstr>'4x4'!QTA</vt:lpstr>
      <vt:lpstr>Arisun!QTA</vt:lpstr>
      <vt:lpstr>Moto!QTA</vt:lpstr>
      <vt:lpstr>SSV!QTA</vt:lpstr>
      <vt:lpstr>'4x4'!QTB</vt:lpstr>
      <vt:lpstr>Arisun!QTB</vt:lpstr>
      <vt:lpstr>Moto!QTB</vt:lpstr>
      <vt:lpstr>SSV!QTB</vt:lpstr>
      <vt:lpstr>'4x4'!QTC</vt:lpstr>
      <vt:lpstr>Arisun!QTC</vt:lpstr>
      <vt:lpstr>Moto!QTC</vt:lpstr>
      <vt:lpstr>SSV!QTC</vt:lpstr>
      <vt:lpstr>'4x4'!QTD</vt:lpstr>
      <vt:lpstr>SSV!QTF</vt:lpstr>
      <vt:lpstr>Moto!QTG</vt:lpstr>
      <vt:lpstr>SSV!QTG</vt:lpstr>
      <vt:lpstr>'4x4'!QTH</vt:lpstr>
      <vt:lpstr>'4x4'!QTI</vt:lpstr>
      <vt:lpstr>'4x4'!QTJ</vt:lpstr>
      <vt:lpstr>'4x4'!QTK</vt:lpstr>
      <vt:lpstr>'4x4'!QTL</vt:lpstr>
      <vt:lpstr>'4x4'!Team</vt:lpstr>
      <vt:lpstr>Arisun!Team</vt:lpstr>
      <vt:lpstr>Classiques!Team</vt:lpstr>
      <vt:lpstr>Moto!Team</vt:lpstr>
      <vt:lpstr>SSV!Team</vt:lpstr>
      <vt:lpstr>Arisun!Tel</vt:lpstr>
      <vt:lpstr>Classiques!Tel</vt:lpstr>
      <vt:lpstr>Moto!Tel</vt:lpstr>
      <vt:lpstr>SSV!Tel</vt:lpstr>
      <vt:lpstr>Tel</vt:lpstr>
      <vt:lpstr>'4x4'!Zone_d_impression</vt:lpstr>
      <vt:lpstr>Arisun!Zone_d_impression</vt:lpstr>
      <vt:lpstr>Classiques!Zone_d_impression</vt:lpstr>
      <vt:lpstr>Moto!Zone_d_impression</vt:lpstr>
      <vt:lpstr>SSV!Zone_d_impression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Secrétaire</cp:lastModifiedBy>
  <cp:lastPrinted>2023-02-10T13:39:56Z</cp:lastPrinted>
  <dcterms:created xsi:type="dcterms:W3CDTF">2019-08-02T08:53:55Z</dcterms:created>
  <dcterms:modified xsi:type="dcterms:W3CDTF">2023-02-13T10:56:34Z</dcterms:modified>
</cp:coreProperties>
</file>