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étaire\Documents\MOROCCO DESERT CHALL 2023\BonsDeCommande\"/>
    </mc:Choice>
  </mc:AlternateContent>
  <xr:revisionPtr revIDLastSave="0" documentId="13_ncr:1_{580D40D7-94AC-46D6-87D9-7E81FF47D606}" xr6:coauthVersionLast="47" xr6:coauthVersionMax="47" xr10:uidLastSave="{00000000-0000-0000-0000-000000000000}"/>
  <workbookProtection lockWindows="1"/>
  <bookViews>
    <workbookView xWindow="-120" yWindow="-120" windowWidth="29040" windowHeight="15840" xr2:uid="{00000000-000D-0000-FFFF-FFFF00000000}"/>
  </bookViews>
  <sheets>
    <sheet name="WELCOME" sheetId="9" r:id="rId1"/>
    <sheet name="4x4" sheetId="10" r:id="rId2"/>
    <sheet name="SSV" sheetId="11" r:id="rId3"/>
    <sheet name="Moto" sheetId="12" r:id="rId4"/>
    <sheet name="Arisun" sheetId="13" r:id="rId5"/>
    <sheet name="Classics" sheetId="14" r:id="rId6"/>
  </sheets>
  <externalReferences>
    <externalReference r:id="rId7"/>
    <externalReference r:id="rId8"/>
  </externalReferences>
  <definedNames>
    <definedName name="Mail" localSheetId="1">'4x4'!$D$6</definedName>
    <definedName name="Mail" localSheetId="4">Arisun!$D$6</definedName>
    <definedName name="Mail" localSheetId="5">Classics!$D$6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4">Arisun!$D$3</definedName>
    <definedName name="Name" localSheetId="5">Classics!$D$3</definedName>
    <definedName name="Name" localSheetId="3">Moto!$D$3</definedName>
    <definedName name="Name" localSheetId="2">SSV!$D$3</definedName>
    <definedName name="Name">#REF!</definedName>
    <definedName name="Phone" localSheetId="4">#REF!</definedName>
    <definedName name="Phone" localSheetId="5">#REF!</definedName>
    <definedName name="Phone">#REF!</definedName>
    <definedName name="QTA" localSheetId="1">'4x4'!$G$20</definedName>
    <definedName name="QTA" localSheetId="4">Arisun!$G$18</definedName>
    <definedName name="QTA" localSheetId="5">Classics!#REF!</definedName>
    <definedName name="QTA" localSheetId="3">Moto!$G$23</definedName>
    <definedName name="QTA" localSheetId="2">SSV!$G$22</definedName>
    <definedName name="QTA">#REF!</definedName>
    <definedName name="QTB" localSheetId="1">'4x4'!$G$21</definedName>
    <definedName name="QTB" localSheetId="4">Arisun!$G$20</definedName>
    <definedName name="QTB" localSheetId="5">Classics!#REF!</definedName>
    <definedName name="QTB" localSheetId="3">Moto!$G$24</definedName>
    <definedName name="QTB" localSheetId="2">SSV!$G$24</definedName>
    <definedName name="QTB">#REF!</definedName>
    <definedName name="QTC" localSheetId="1">'4x4'!$G$22</definedName>
    <definedName name="QTC" localSheetId="4">Arisun!$G$21</definedName>
    <definedName name="QTC" localSheetId="5">Classics!#REF!</definedName>
    <definedName name="QTC" localSheetId="3">Moto!$G$25</definedName>
    <definedName name="QTC" localSheetId="2">SSV!$G$25</definedName>
    <definedName name="QTC">#REF!</definedName>
    <definedName name="QTD" localSheetId="1">'4x4'!$G$23</definedName>
    <definedName name="QTD" localSheetId="4">Arisun!#REF!</definedName>
    <definedName name="QTD" localSheetId="5">Classics!#REF!</definedName>
    <definedName name="QTD" localSheetId="3">Moto!#REF!</definedName>
    <definedName name="QTD" localSheetId="2">SSV!#REF!</definedName>
    <definedName name="QTD">#REF!</definedName>
    <definedName name="QTE" localSheetId="4">#REF!</definedName>
    <definedName name="QTE" localSheetId="5">#REF!</definedName>
    <definedName name="QTE">#REF!</definedName>
    <definedName name="QTEE" localSheetId="4">Arisun!#REF!</definedName>
    <definedName name="QTEE" localSheetId="5">Classics!#REF!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4">Arisun!#REF!</definedName>
    <definedName name="QTF" localSheetId="5">Classics!#REF!</definedName>
    <definedName name="QTF" localSheetId="3">Moto!#REF!</definedName>
    <definedName name="QTF" localSheetId="2">SSV!$G$26</definedName>
    <definedName name="QTF">#REF!</definedName>
    <definedName name="QTG" localSheetId="1">'4x4'!#REF!</definedName>
    <definedName name="QTG" localSheetId="4">Arisun!#REF!</definedName>
    <definedName name="QTG" localSheetId="5">Classics!#REF!</definedName>
    <definedName name="QTG" localSheetId="3">Moto!$G$27</definedName>
    <definedName name="QTG" localSheetId="2">SSV!$G$27</definedName>
    <definedName name="QTG">#REF!</definedName>
    <definedName name="QTH" localSheetId="1">'4x4'!$G$24</definedName>
    <definedName name="QTH" localSheetId="4">Arisun!#REF!</definedName>
    <definedName name="QTH" localSheetId="5">Classics!#REF!</definedName>
    <definedName name="QTH" localSheetId="3">Moto!#REF!</definedName>
    <definedName name="QTH" localSheetId="2">SSV!#REF!</definedName>
    <definedName name="QTH">#REF!</definedName>
    <definedName name="QTI" localSheetId="1">'4x4'!$G$25</definedName>
    <definedName name="QTI" localSheetId="4">Arisun!#REF!</definedName>
    <definedName name="QTI" localSheetId="5">Classics!#REF!</definedName>
    <definedName name="QTI" localSheetId="3">Moto!#REF!</definedName>
    <definedName name="QTI" localSheetId="2">SSV!#REF!</definedName>
    <definedName name="QTI">#REF!</definedName>
    <definedName name="QTJ" localSheetId="1">'4x4'!$G$26</definedName>
    <definedName name="QTJ" localSheetId="4">Arisun!#REF!</definedName>
    <definedName name="QTJ" localSheetId="5">Classics!#REF!</definedName>
    <definedName name="QTJ" localSheetId="3">Moto!#REF!</definedName>
    <definedName name="QTJ" localSheetId="2">SSV!#REF!</definedName>
    <definedName name="QTJ">#REF!</definedName>
    <definedName name="QTK" localSheetId="1">'4x4'!$G$27</definedName>
    <definedName name="QTK" localSheetId="4">Arisun!#REF!</definedName>
    <definedName name="QTK" localSheetId="5">Classics!#REF!</definedName>
    <definedName name="QTK" localSheetId="3">Moto!#REF!</definedName>
    <definedName name="QTK" localSheetId="2">SSV!#REF!</definedName>
    <definedName name="QTK">#REF!</definedName>
    <definedName name="QTL" localSheetId="1">'4x4'!$G$28</definedName>
    <definedName name="QTL" localSheetId="4">Arisun!#REF!</definedName>
    <definedName name="QTL" localSheetId="5">Classics!#REF!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4">Arisun!$D$4</definedName>
    <definedName name="Team" localSheetId="5">Classics!$D$4</definedName>
    <definedName name="Team" localSheetId="3">Moto!$D$4</definedName>
    <definedName name="Team" localSheetId="2">SSV!$D$4</definedName>
    <definedName name="Team">#REF!</definedName>
    <definedName name="Tel" localSheetId="4">Arisun!$D$5</definedName>
    <definedName name="Tel" localSheetId="5">Classics!$D$5</definedName>
    <definedName name="Tel" localSheetId="3">Moto!$D$5</definedName>
    <definedName name="Tel" localSheetId="2">SSV!$D$5</definedName>
    <definedName name="Tel">'4x4'!$D$5</definedName>
    <definedName name="_xlnm.Print_Area" localSheetId="1">'4x4'!$A$1:$L$45</definedName>
    <definedName name="_xlnm.Print_Area" localSheetId="4">Arisun!$A$1:$L$36</definedName>
    <definedName name="_xlnm.Print_Area" localSheetId="5">Classics!$A$1:$L$40</definedName>
    <definedName name="_xlnm.Print_Area" localSheetId="3">Moto!$A$1:$L$48</definedName>
    <definedName name="_xlnm.Print_Area" localSheetId="2">SSV!$A$1:$L$46</definedName>
  </definedNames>
  <calcPr calcId="181029"/>
</workbook>
</file>

<file path=xl/calcChain.xml><?xml version="1.0" encoding="utf-8"?>
<calcChain xmlns="http://schemas.openxmlformats.org/spreadsheetml/2006/main">
  <c r="J18" i="13" l="1"/>
  <c r="J22" i="13" s="1"/>
  <c r="J19" i="13"/>
  <c r="J20" i="13"/>
  <c r="J21" i="13"/>
  <c r="J29" i="11"/>
  <c r="J31" i="11"/>
  <c r="J22" i="12"/>
  <c r="J28" i="11"/>
  <c r="J27" i="12"/>
  <c r="J26" i="12"/>
  <c r="J25" i="12"/>
  <c r="J24" i="12"/>
  <c r="J23" i="12"/>
  <c r="J30" i="11" l="1"/>
  <c r="J27" i="11"/>
  <c r="J26" i="11"/>
  <c r="J25" i="11"/>
  <c r="J24" i="11"/>
  <c r="J23" i="11"/>
  <c r="J22" i="11"/>
  <c r="J32" i="11" l="1"/>
  <c r="J27" i="10"/>
  <c r="J26" i="10"/>
  <c r="J25" i="10"/>
  <c r="J24" i="10"/>
  <c r="J23" i="10"/>
  <c r="J22" i="10"/>
  <c r="J21" i="10"/>
  <c r="J20" i="10"/>
  <c r="J28" i="10" l="1"/>
  <c r="J28" i="12" l="1"/>
</calcChain>
</file>

<file path=xl/sharedStrings.xml><?xml version="1.0" encoding="utf-8"?>
<sst xmlns="http://schemas.openxmlformats.org/spreadsheetml/2006/main" count="154" uniqueCount="82">
  <si>
    <t>4x4 - Buggy</t>
  </si>
  <si>
    <t>SSV</t>
  </si>
  <si>
    <t>Moto</t>
  </si>
  <si>
    <t>Team* :</t>
  </si>
  <si>
    <t>Email* :</t>
  </si>
  <si>
    <t>15"</t>
  </si>
  <si>
    <t>33x10.50-15</t>
  </si>
  <si>
    <t>BAJA T/A</t>
  </si>
  <si>
    <t>35x12.50-15</t>
  </si>
  <si>
    <t>ALL TERRAIN KDR2+ M</t>
  </si>
  <si>
    <t>MEDIUM</t>
  </si>
  <si>
    <t>16"</t>
  </si>
  <si>
    <t>245/80-16</t>
  </si>
  <si>
    <t>ALL TERRAIN KDR2+ S</t>
  </si>
  <si>
    <t>SOFT</t>
  </si>
  <si>
    <t>17"</t>
  </si>
  <si>
    <t>35x12.50-17</t>
  </si>
  <si>
    <t>37x12.50-17</t>
  </si>
  <si>
    <t>BAJA KR2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</si>
  <si>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</si>
  <si>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</si>
  <si>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</si>
  <si>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</si>
  <si>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</si>
  <si>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</si>
  <si>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</si>
  <si>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</si>
  <si>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</si>
  <si>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</si>
  <si>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</si>
  <si>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BRAND</t>
  </si>
  <si>
    <t>SIZE</t>
  </si>
  <si>
    <t>PROFILE (click to see the product sheet !)</t>
  </si>
  <si>
    <t>QTY</t>
  </si>
  <si>
    <t>PRICE PER UNIT</t>
  </si>
  <si>
    <t>TOTAL*</t>
  </si>
  <si>
    <t>215/85-16</t>
  </si>
  <si>
    <t>G2 COMPETITION</t>
  </si>
  <si>
    <t>ORDER TOTAL :</t>
  </si>
  <si>
    <t>*Professionals ordering in Europe can retrieve the 20% VAT (shipping in Europe at their charge). Contact us.</t>
  </si>
  <si>
    <t xml:space="preserve"> KM3 </t>
  </si>
  <si>
    <t xml:space="preserve">KM3 </t>
  </si>
  <si>
    <t>35x11.00-15</t>
  </si>
  <si>
    <t>Please select your vehicle type below:</t>
  </si>
  <si>
    <t>Please contact us if you cannot find the desired track size or profile!</t>
  </si>
  <si>
    <t>Send your order by email: online@hug-s.com</t>
  </si>
  <si>
    <t>NAME (Last, 1st)* :</t>
  </si>
  <si>
    <t>Phone* :</t>
  </si>
  <si>
    <t>All fields marked with an asterisk (*) are required</t>
  </si>
  <si>
    <t>PROFIL (click to see the product sheet!)</t>
  </si>
  <si>
    <r>
      <t xml:space="preserve">These prices include transport, storage and assembly on the rally.
</t>
    </r>
    <r>
      <rPr>
        <b/>
        <sz val="11"/>
        <color rgb="FFFF0000"/>
        <rFont val="Calibri"/>
        <family val="2"/>
        <scheme val="minor"/>
      </rPr>
      <t>Other sizes : contact us</t>
    </r>
  </si>
  <si>
    <t>DISTRIBUTOR</t>
  </si>
  <si>
    <t>KDR3</t>
  </si>
  <si>
    <t>90/100-21</t>
  </si>
  <si>
    <t>ENDURO MEDIUM</t>
  </si>
  <si>
    <t>DESERT RACE BAJA (SAND)</t>
  </si>
  <si>
    <t>M16 (Front)</t>
  </si>
  <si>
    <t>M02 (Rear)</t>
  </si>
  <si>
    <t>MOROCCO DESERT CHALLENGE 2023</t>
  </si>
  <si>
    <r>
      <t xml:space="preserve">MOROCCO DESERT CHALLENGE 2023
</t>
    </r>
    <r>
      <rPr>
        <i/>
        <sz val="28"/>
        <color rgb="FFFF0000"/>
        <rFont val="Calibri"/>
        <family val="2"/>
        <scheme val="minor"/>
      </rPr>
      <t>4X4 - BUGGY - COMPETITION</t>
    </r>
  </si>
  <si>
    <t>MOROCCO DESERT CHALLENGE 2023
SSV - ATV</t>
  </si>
  <si>
    <r>
      <t xml:space="preserve">MOROCCO DESERT CHALL. 2023
</t>
    </r>
    <r>
      <rPr>
        <i/>
        <sz val="28"/>
        <color rgb="FFFF0000"/>
        <rFont val="Calibri"/>
        <family val="2"/>
        <scheme val="minor"/>
      </rPr>
      <t>MOTO TYRES &amp; BIB-MOUSSES</t>
    </r>
  </si>
  <si>
    <t>32x9,50-15</t>
  </si>
  <si>
    <r>
      <t xml:space="preserve">The prices include transport, storage and assembly on the rally.
</t>
    </r>
    <r>
      <rPr>
        <b/>
        <sz val="11"/>
        <color rgb="FFFF0000"/>
        <rFont val="Calibri"/>
        <family val="2"/>
        <scheme val="minor"/>
      </rPr>
      <t>Other sizes : contact us</t>
    </r>
  </si>
  <si>
    <t>*Professionals ordering in Europe can retrieve the 20% VAT (shipping in Europe at heir charge). Contact us.</t>
  </si>
  <si>
    <t>AR33</t>
  </si>
  <si>
    <t>30x10-15</t>
  </si>
  <si>
    <t>32x10-14</t>
  </si>
  <si>
    <t>30x10-14</t>
  </si>
  <si>
    <t>28x10-14</t>
  </si>
  <si>
    <t>PROFILE (click to see
the product sheet !)</t>
  </si>
  <si>
    <t>SSV / ATV</t>
  </si>
  <si>
    <t>All fields marked with an asteriks (*) are required</t>
  </si>
  <si>
    <t>Phone.* :</t>
  </si>
  <si>
    <t>Name (Last, 1st)*:</t>
  </si>
  <si>
    <t>CONTACT US FOR AN ESTIMATE : online@hug-s.com</t>
  </si>
  <si>
    <t>KO2</t>
  </si>
  <si>
    <t>KM3</t>
  </si>
  <si>
    <t>4X4 - BUGGY - CLASSICS</t>
  </si>
  <si>
    <t>NAME (Last,1st) * :</t>
  </si>
  <si>
    <t>Arisun</t>
  </si>
  <si>
    <t>Classics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</si>
</sst>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u/>
      <sz val="11"/>
      <color rgb="FFFF0D0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28"/>
      <color rgb="FFFF0000"/>
      <name val="Calibri"/>
      <family val="2"/>
      <scheme val="minor"/>
    </font>
    <font>
      <b/>
      <i/>
      <sz val="26"/>
      <color rgb="FFFF0000"/>
      <name val="Segoe UI Black"/>
      <family val="2"/>
    </font>
    <font>
      <i/>
      <sz val="2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6"/>
      <color rgb="FFFF0000"/>
      <name val="Calibri"/>
      <family val="2"/>
      <scheme val="minor"/>
    </font>
    <font>
      <i/>
      <sz val="28"/>
      <color rgb="FFFF0000"/>
      <name val="Segoe UI Black"/>
      <family val="2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8"/>
      <color rgb="FFFF0000"/>
      <name val="Segoe UI Black"/>
      <family val="2"/>
    </font>
    <font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/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/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dotted">
        <color rgb="FFFF0000"/>
      </top>
      <bottom style="dotted">
        <color rgb="FFFF0D01"/>
      </bottom>
      <diagonal/>
    </border>
    <border>
      <left style="thick">
        <color rgb="FFFF0D01"/>
      </left>
      <right/>
      <top style="dotted">
        <color rgb="FFFF0000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000"/>
      </top>
      <bottom style="dotted">
        <color rgb="FFFF0D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rgb="FFFF0D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/>
      <top style="thick">
        <color rgb="FFFF0D01"/>
      </top>
      <bottom style="dotted">
        <color rgb="FFFF0D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0" fillId="4" borderId="0" xfId="0" applyFill="1"/>
    <xf numFmtId="0" fontId="15" fillId="0" borderId="6" xfId="1" applyFont="1" applyBorder="1" applyAlignment="1" applyProtection="1">
      <alignment horizontal="left" vertical="center"/>
      <protection locked="0"/>
    </xf>
    <xf numFmtId="0" fontId="16" fillId="0" borderId="7" xfId="1" applyFont="1" applyBorder="1" applyAlignment="1" applyProtection="1">
      <alignment horizontal="center" vertical="center"/>
    </xf>
    <xf numFmtId="0" fontId="15" fillId="0" borderId="13" xfId="1" applyFont="1" applyBorder="1" applyAlignment="1" applyProtection="1">
      <alignment horizontal="left" vertical="center"/>
      <protection locked="0"/>
    </xf>
    <xf numFmtId="0" fontId="15" fillId="0" borderId="10" xfId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1" applyAlignment="1" applyProtection="1"/>
    <xf numFmtId="0" fontId="20" fillId="0" borderId="15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/>
    <xf numFmtId="0" fontId="15" fillId="0" borderId="10" xfId="1" applyFont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4" xfId="1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30" xfId="1" applyFont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center"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0" borderId="34" xfId="0" applyBorder="1"/>
    <xf numFmtId="0" fontId="0" fillId="0" borderId="35" xfId="0" applyBorder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centerContinuous"/>
    </xf>
    <xf numFmtId="0" fontId="0" fillId="4" borderId="0" xfId="0" applyFill="1" applyAlignment="1">
      <alignment horizontal="centerContinuous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5" fillId="0" borderId="37" xfId="1" applyFont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 vertical="center"/>
    </xf>
    <xf numFmtId="0" fontId="15" fillId="0" borderId="39" xfId="1" applyFont="1" applyBorder="1" applyAlignment="1" applyProtection="1">
      <alignment horizontal="left" vertical="center"/>
      <protection locked="0"/>
    </xf>
    <xf numFmtId="0" fontId="16" fillId="0" borderId="40" xfId="1" applyFont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15" fillId="0" borderId="0" xfId="1" applyFont="1"/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44" xfId="1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6" fillId="0" borderId="34" xfId="0" applyFont="1" applyBorder="1" applyAlignment="1">
      <alignment horizontal="right"/>
    </xf>
    <xf numFmtId="0" fontId="8" fillId="0" borderId="34" xfId="0" applyFont="1" applyBorder="1" applyAlignment="1">
      <alignment horizontal="left" vertical="center"/>
    </xf>
    <xf numFmtId="0" fontId="13" fillId="0" borderId="34" xfId="0" applyFont="1" applyBorder="1"/>
    <xf numFmtId="0" fontId="0" fillId="0" borderId="12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5" fillId="0" borderId="51" xfId="1" applyFont="1" applyBorder="1"/>
    <xf numFmtId="0" fontId="6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164" fontId="0" fillId="0" borderId="15" xfId="0" applyNumberFormat="1" applyBorder="1"/>
    <xf numFmtId="0" fontId="0" fillId="0" borderId="45" xfId="0" applyBorder="1" applyAlignment="1">
      <alignment horizontal="left" vertical="center"/>
    </xf>
    <xf numFmtId="0" fontId="0" fillId="0" borderId="56" xfId="0" applyBorder="1"/>
    <xf numFmtId="0" fontId="1" fillId="0" borderId="57" xfId="1" applyBorder="1" applyAlignment="1" applyProtection="1">
      <alignment horizontal="left" vertical="center"/>
      <protection locked="0"/>
    </xf>
    <xf numFmtId="164" fontId="0" fillId="0" borderId="18" xfId="0" applyNumberFormat="1" applyBorder="1"/>
    <xf numFmtId="0" fontId="0" fillId="3" borderId="56" xfId="0" applyFill="1" applyBorder="1"/>
    <xf numFmtId="0" fontId="0" fillId="0" borderId="4" xfId="0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/>
    <xf numFmtId="0" fontId="22" fillId="0" borderId="0" xfId="0" applyFont="1" applyAlignment="1">
      <alignment horizont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horizontal="justify" vertical="center" wrapText="1"/>
    </xf>
    <xf numFmtId="0" fontId="6" fillId="0" borderId="34" xfId="0" applyFont="1" applyBorder="1" applyAlignment="1">
      <alignment horizontal="right" vertical="center"/>
    </xf>
    <xf numFmtId="0" fontId="6" fillId="0" borderId="47" xfId="0" applyFont="1" applyBorder="1" applyAlignment="1">
      <alignment horizontal="right"/>
    </xf>
    <xf numFmtId="0" fontId="6" fillId="0" borderId="48" xfId="0" applyFont="1" applyBorder="1" applyAlignment="1">
      <alignment horizontal="right"/>
    </xf>
    <xf numFmtId="0" fontId="6" fillId="0" borderId="4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6" xfId="0" applyNumberFormat="1" applyBorder="1"/>
    <xf numFmtId="0" fontId="0" fillId="0" borderId="7" xfId="0" applyBorder="1"/>
    <xf numFmtId="164" fontId="0" fillId="0" borderId="10" xfId="0" applyNumberFormat="1" applyBorder="1"/>
    <xf numFmtId="0" fontId="0" fillId="0" borderId="11" xfId="0" applyBorder="1"/>
    <xf numFmtId="164" fontId="0" fillId="0" borderId="30" xfId="0" applyNumberFormat="1" applyBorder="1"/>
    <xf numFmtId="0" fontId="0" fillId="0" borderId="31" xfId="0" applyBorder="1"/>
    <xf numFmtId="164" fontId="0" fillId="0" borderId="13" xfId="0" applyNumberFormat="1" applyBorder="1"/>
    <xf numFmtId="0" fontId="0" fillId="0" borderId="14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8" fontId="0" fillId="0" borderId="26" xfId="0" applyNumberFormat="1" applyBorder="1"/>
    <xf numFmtId="8" fontId="0" fillId="0" borderId="27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23" fillId="4" borderId="0" xfId="0" applyFont="1" applyFill="1" applyAlignment="1">
      <alignment horizontal="center" wrapText="1"/>
    </xf>
    <xf numFmtId="164" fontId="13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0" xfId="1" applyAlignment="1" applyProtection="1"/>
    <xf numFmtId="0" fontId="17" fillId="0" borderId="8" xfId="0" applyFont="1" applyBorder="1" applyAlignment="1">
      <alignment horizontal="right" vertical="center" shrinkToFit="1"/>
    </xf>
    <xf numFmtId="0" fontId="17" fillId="0" borderId="32" xfId="0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right" vertical="center" shrinkToFit="1"/>
    </xf>
    <xf numFmtId="0" fontId="1" fillId="0" borderId="60" xfId="1" applyBorder="1" applyAlignment="1">
      <alignment horizontal="left"/>
    </xf>
    <xf numFmtId="0" fontId="1" fillId="0" borderId="14" xfId="1" applyBorder="1" applyAlignment="1">
      <alignment horizontal="left"/>
    </xf>
    <xf numFmtId="0" fontId="24" fillId="0" borderId="48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7" xfId="0" applyNumberFormat="1" applyBorder="1"/>
    <xf numFmtId="164" fontId="0" fillId="0" borderId="11" xfId="0" applyNumberFormat="1" applyBorder="1"/>
    <xf numFmtId="164" fontId="0" fillId="0" borderId="31" xfId="0" applyNumberFormat="1" applyBorder="1"/>
    <xf numFmtId="164" fontId="0" fillId="0" borderId="14" xfId="0" applyNumberFormat="1" applyBorder="1"/>
    <xf numFmtId="164" fontId="0" fillId="0" borderId="54" xfId="0" applyNumberFormat="1" applyBorder="1"/>
    <xf numFmtId="0" fontId="0" fillId="0" borderId="55" xfId="0" applyBorder="1"/>
    <xf numFmtId="0" fontId="1" fillId="0" borderId="50" xfId="1" applyBorder="1" applyAlignment="1"/>
    <xf numFmtId="0" fontId="1" fillId="0" borderId="25" xfId="1" applyBorder="1"/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164" fontId="0" fillId="0" borderId="58" xfId="0" applyNumberFormat="1" applyBorder="1" applyAlignment="1">
      <alignment horizontal="right"/>
    </xf>
    <xf numFmtId="164" fontId="0" fillId="0" borderId="59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17" fillId="0" borderId="16" xfId="0" applyFont="1" applyBorder="1" applyAlignment="1">
      <alignment horizontal="right" vertical="center" shrinkToFit="1"/>
    </xf>
    <xf numFmtId="0" fontId="17" fillId="0" borderId="17" xfId="0" applyFont="1" applyBorder="1" applyAlignment="1">
      <alignment horizontal="right" vertical="center" shrinkToFit="1"/>
    </xf>
    <xf numFmtId="0" fontId="23" fillId="4" borderId="0" xfId="0" applyFont="1" applyFill="1" applyAlignment="1">
      <alignment horizontal="center" vertical="center" wrapText="1"/>
    </xf>
    <xf numFmtId="0" fontId="6" fillId="0" borderId="34" xfId="0" applyFont="1" applyBorder="1" applyAlignment="1">
      <alignment horizontal="right" vertical="center" wrapText="1"/>
    </xf>
    <xf numFmtId="164" fontId="13" fillId="0" borderId="8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13" fillId="0" borderId="3" xfId="0" applyNumberFormat="1" applyFont="1" applyBorder="1" applyAlignment="1">
      <alignment vertical="center"/>
    </xf>
    <xf numFmtId="0" fontId="21" fillId="0" borderId="0" xfId="1" applyFont="1" applyAlignment="1" applyProtection="1"/>
    <xf numFmtId="0" fontId="17" fillId="0" borderId="2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right" vertical="center" shrinkToFit="1"/>
    </xf>
    <xf numFmtId="0" fontId="17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wrapText="1"/>
    </xf>
    <xf numFmtId="0" fontId="1" fillId="0" borderId="37" xfId="1" applyBorder="1" applyAlignment="1" applyProtection="1">
      <alignment horizontal="left" vertical="center"/>
      <protection locked="0"/>
    </xf>
    <xf numFmtId="0" fontId="1" fillId="0" borderId="0" xfId="1"/>
    <xf numFmtId="0" fontId="1" fillId="0" borderId="39" xfId="1" applyBorder="1" applyAlignment="1" applyProtection="1">
      <alignment horizontal="left" vertical="center"/>
      <protection locked="0"/>
    </xf>
    <xf numFmtId="0" fontId="1" fillId="0" borderId="7" xfId="1" applyBorder="1" applyAlignment="1">
      <alignment vertical="center"/>
    </xf>
    <xf numFmtId="0" fontId="1" fillId="0" borderId="61" xfId="1" applyBorder="1" applyAlignment="1" applyProtection="1">
      <alignment horizontal="left" vertical="center"/>
      <protection locked="0"/>
    </xf>
    <xf numFmtId="0" fontId="27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59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0" fillId="0" borderId="63" xfId="0" applyBorder="1"/>
    <xf numFmtId="0" fontId="32" fillId="0" borderId="0" xfId="0" applyFont="1" applyAlignment="1">
      <alignment horizontal="center"/>
    </xf>
    <xf numFmtId="0" fontId="3" fillId="0" borderId="0" xfId="1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3" fillId="2" borderId="58" xfId="1" applyFont="1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33" fillId="5" borderId="58" xfId="1" applyFont="1" applyFill="1" applyBorder="1" applyAlignment="1" applyProtection="1">
      <alignment horizontal="center"/>
      <protection locked="0"/>
    </xf>
    <xf numFmtId="0" fontId="33" fillId="5" borderId="59" xfId="1" applyFont="1" applyFill="1" applyBorder="1" applyAlignment="1" applyProtection="1">
      <alignment horizontal="center"/>
      <protection locked="0"/>
    </xf>
    <xf numFmtId="0" fontId="33" fillId="5" borderId="58" xfId="1" applyFont="1" applyFill="1" applyBorder="1" applyAlignment="1" applyProtection="1">
      <alignment horizontal="center" vertical="center"/>
      <protection locked="0"/>
    </xf>
    <xf numFmtId="0" fontId="33" fillId="5" borderId="59" xfId="1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jp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9.png"/><Relationship Id="rId7" Type="http://schemas.openxmlformats.org/officeDocument/2006/relationships/image" Target="../media/image8.png"/><Relationship Id="rId12" Type="http://schemas.openxmlformats.org/officeDocument/2006/relationships/hyperlink" Target="https://motorsport.hug-s.com/fr/rallye-raid-et-baja/156-156-30-950-r-15-104q-kr2-ssv-atv.html#/216-fournisseur-hugs" TargetMode="External"/><Relationship Id="rId2" Type="http://schemas.openxmlformats.org/officeDocument/2006/relationships/image" Target="../media/image6.png"/><Relationship Id="rId1" Type="http://schemas.openxmlformats.org/officeDocument/2006/relationships/image" Target="../media/image1.jpg"/><Relationship Id="rId6" Type="http://schemas.openxmlformats.org/officeDocument/2006/relationships/image" Target="../media/image11.png"/><Relationship Id="rId11" Type="http://schemas.openxmlformats.org/officeDocument/2006/relationships/hyperlink" Target="https://motorsport.hug-s.com/fr/rallye-raid-et-baja/229-228-245-1250-r-16-kdr3-medium.html#/216-fournisseur-hugs" TargetMode="External"/><Relationship Id="rId5" Type="http://schemas.openxmlformats.org/officeDocument/2006/relationships/hyperlink" Target="https://motorsport.hug-s.com/fr/rallye-raid-et-baja/145-145-35-1250-r-15-kdr2-medium.html#/216-fournisseur-hugs" TargetMode="External"/><Relationship Id="rId10" Type="http://schemas.openxmlformats.org/officeDocument/2006/relationships/hyperlink" Target="https://motorsport.hug-s.com/fr/rallye-raid-et-baja/157-157-32-950-r-15-kr2-ssv-atv.html#/216-fournisseur-hugs" TargetMode="External"/><Relationship Id="rId4" Type="http://schemas.openxmlformats.org/officeDocument/2006/relationships/image" Target="../media/image10.jpeg"/><Relationship Id="rId9" Type="http://schemas.openxmlformats.org/officeDocument/2006/relationships/hyperlink" Target="https://motorsport.hug-s.com/fr/rallye-raid-et-baja/232-231-3295-r-15-kdr3-sxs.html#/216-fournisseur-hugs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7" Type="http://schemas.openxmlformats.org/officeDocument/2006/relationships/image" Target="../media/image8.png"/><Relationship Id="rId2" Type="http://schemas.openxmlformats.org/officeDocument/2006/relationships/image" Target="../media/image5.jpeg"/><Relationship Id="rId1" Type="http://schemas.openxmlformats.org/officeDocument/2006/relationships/image" Target="../media/image13.jpeg"/><Relationship Id="rId6" Type="http://schemas.openxmlformats.org/officeDocument/2006/relationships/image" Target="../media/image11.png"/><Relationship Id="rId5" Type="http://schemas.openxmlformats.org/officeDocument/2006/relationships/hyperlink" Target="https://motorsport.hug-s.com/fr/rallye-raid-et-baja/145-145-35-1250-r-15-kdr2-medium.html#/216-fournisseur-hugs" TargetMode="External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https://motorsport.hug-s.com/fr/rallye-raid-et-baja/145-145-35-1250-r-15-kdr2-medium.html#/216-fournisseur-hugs" TargetMode="External"/><Relationship Id="rId1" Type="http://schemas.openxmlformats.org/officeDocument/2006/relationships/image" Target="../media/image10.jpeg"/><Relationship Id="rId6" Type="http://schemas.openxmlformats.org/officeDocument/2006/relationships/image" Target="../media/image8.png"/><Relationship Id="rId5" Type="http://schemas.openxmlformats.org/officeDocument/2006/relationships/image" Target="../media/image1.jp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7.png"/><Relationship Id="rId1" Type="http://schemas.openxmlformats.org/officeDocument/2006/relationships/image" Target="../media/image5.jpeg"/><Relationship Id="rId6" Type="http://schemas.openxmlformats.org/officeDocument/2006/relationships/image" Target="../media/image8.png"/><Relationship Id="rId5" Type="http://schemas.openxmlformats.org/officeDocument/2006/relationships/image" Target="../media/image1.jpg"/><Relationship Id="rId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0</xdr:rowOff>
    </xdr:from>
    <xdr:to>
      <xdr:col>9</xdr:col>
      <xdr:colOff>701051</xdr:colOff>
      <xdr:row>4</xdr:row>
      <xdr:rowOff>79248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" y="0"/>
          <a:ext cx="7559048" cy="841248"/>
        </a:xfrm>
        <a:prstGeom prst="rect">
          <a:avLst/>
        </a:prstGeom>
      </xdr:spPr>
    </xdr:pic>
    <xdr:clientData/>
  </xdr:twoCellAnchor>
  <xdr:twoCellAnchor>
    <xdr:from>
      <xdr:col>0</xdr:col>
      <xdr:colOff>2</xdr:colOff>
      <xdr:row>20</xdr:row>
      <xdr:rowOff>47626</xdr:rowOff>
    </xdr:from>
    <xdr:to>
      <xdr:col>10</xdr:col>
      <xdr:colOff>7402</xdr:colOff>
      <xdr:row>28</xdr:row>
      <xdr:rowOff>184431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2E0BBB89-9FF7-49B1-B663-4D1149A3812D}"/>
            </a:ext>
          </a:extLst>
        </xdr:cNvPr>
        <xdr:cNvGrpSpPr/>
      </xdr:nvGrpSpPr>
      <xdr:grpSpPr>
        <a:xfrm>
          <a:off x="2" y="4048126"/>
          <a:ext cx="7627400" cy="1660805"/>
          <a:chOff x="2" y="3771901"/>
          <a:chExt cx="7627400" cy="1660805"/>
        </a:xfrm>
      </xdr:grpSpPr>
      <xdr:pic>
        <xdr:nvPicPr>
          <xdr:cNvPr id="4" name="Image 3" descr="bandeau_bottom_en_bfg&amp;michelin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2" y="3771901"/>
            <a:ext cx="7627400" cy="1660805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8288CCF4-8EA0-44D8-836C-5475B04BD6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62601" y="4191000"/>
            <a:ext cx="1870973" cy="104786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247650</xdr:colOff>
      <xdr:row>22</xdr:row>
      <xdr:rowOff>85725</xdr:rowOff>
    </xdr:from>
    <xdr:to>
      <xdr:col>9</xdr:col>
      <xdr:colOff>523650</xdr:colOff>
      <xdr:row>27</xdr:row>
      <xdr:rowOff>97511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64A0542-BF3F-4B95-0FA8-BCE2667CC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4191000"/>
          <a:ext cx="1800000" cy="96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2020</xdr:rowOff>
    </xdr:from>
    <xdr:to>
      <xdr:col>11</xdr:col>
      <xdr:colOff>142874</xdr:colOff>
      <xdr:row>1</xdr:row>
      <xdr:rowOff>7504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020"/>
          <a:ext cx="7077074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41</xdr:row>
      <xdr:rowOff>10777</xdr:rowOff>
    </xdr:from>
    <xdr:to>
      <xdr:col>11</xdr:col>
      <xdr:colOff>133349</xdr:colOff>
      <xdr:row>47</xdr:row>
      <xdr:rowOff>189246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9116677"/>
          <a:ext cx="7067549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57150</xdr:rowOff>
    </xdr:from>
    <xdr:to>
      <xdr:col>2</xdr:col>
      <xdr:colOff>676275</xdr:colOff>
      <xdr:row>19</xdr:row>
      <xdr:rowOff>144091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43774</xdr:rowOff>
    </xdr:from>
    <xdr:to>
      <xdr:col>2</xdr:col>
      <xdr:colOff>676275</xdr:colOff>
      <xdr:row>20</xdr:row>
      <xdr:rowOff>138619</xdr:rowOff>
    </xdr:to>
    <xdr:pic>
      <xdr:nvPicPr>
        <xdr:cNvPr id="6" name="Imag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70931</xdr:rowOff>
    </xdr:from>
    <xdr:to>
      <xdr:col>2</xdr:col>
      <xdr:colOff>676275</xdr:colOff>
      <xdr:row>21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57555</xdr:rowOff>
    </xdr:from>
    <xdr:to>
      <xdr:col>2</xdr:col>
      <xdr:colOff>676275</xdr:colOff>
      <xdr:row>22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59379</xdr:rowOff>
    </xdr:from>
    <xdr:to>
      <xdr:col>2</xdr:col>
      <xdr:colOff>676275</xdr:colOff>
      <xdr:row>23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53907</xdr:rowOff>
    </xdr:from>
    <xdr:to>
      <xdr:col>2</xdr:col>
      <xdr:colOff>676275</xdr:colOff>
      <xdr:row>24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25</xdr:row>
      <xdr:rowOff>65256</xdr:rowOff>
    </xdr:from>
    <xdr:to>
      <xdr:col>2</xdr:col>
      <xdr:colOff>671512</xdr:colOff>
      <xdr:row>25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26</xdr:row>
      <xdr:rowOff>89981</xdr:rowOff>
    </xdr:from>
    <xdr:to>
      <xdr:col>2</xdr:col>
      <xdr:colOff>676275</xdr:colOff>
      <xdr:row>26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36</xdr:row>
      <xdr:rowOff>0</xdr:rowOff>
    </xdr:from>
    <xdr:to>
      <xdr:col>7</xdr:col>
      <xdr:colOff>342900</xdr:colOff>
      <xdr:row>38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</xdr:row>
      <xdr:rowOff>9525</xdr:rowOff>
    </xdr:from>
    <xdr:to>
      <xdr:col>10</xdr:col>
      <xdr:colOff>448010</xdr:colOff>
      <xdr:row>6</xdr:row>
      <xdr:rowOff>125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0B0A736-EAD1-0F80-7643-731F2E0C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971550"/>
          <a:ext cx="2400635" cy="89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12</xdr:col>
      <xdr:colOff>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4850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76200</xdr:rowOff>
    </xdr:from>
    <xdr:to>
      <xdr:col>2</xdr:col>
      <xdr:colOff>704850</xdr:colOff>
      <xdr:row>21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67755</xdr:rowOff>
    </xdr:from>
    <xdr:to>
      <xdr:col>2</xdr:col>
      <xdr:colOff>704850</xdr:colOff>
      <xdr:row>22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77051</xdr:rowOff>
    </xdr:from>
    <xdr:to>
      <xdr:col>2</xdr:col>
      <xdr:colOff>704850</xdr:colOff>
      <xdr:row>23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79120</xdr:rowOff>
    </xdr:from>
    <xdr:to>
      <xdr:col>2</xdr:col>
      <xdr:colOff>704850</xdr:colOff>
      <xdr:row>24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39</xdr:row>
      <xdr:rowOff>57150</xdr:rowOff>
    </xdr:from>
    <xdr:to>
      <xdr:col>7</xdr:col>
      <xdr:colOff>180975</xdr:colOff>
      <xdr:row>41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25</xdr:row>
      <xdr:rowOff>41020</xdr:rowOff>
    </xdr:from>
    <xdr:to>
      <xdr:col>2</xdr:col>
      <xdr:colOff>695325</xdr:colOff>
      <xdr:row>25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152399</xdr:rowOff>
    </xdr:from>
    <xdr:to>
      <xdr:col>12</xdr:col>
      <xdr:colOff>0</xdr:colOff>
      <xdr:row>51</xdr:row>
      <xdr:rowOff>161924</xdr:rowOff>
    </xdr:to>
    <xdr:pic>
      <xdr:nvPicPr>
        <xdr:cNvPr id="19" name="Image 18" descr="bandeau_bottom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9210674"/>
          <a:ext cx="7058025" cy="1343025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29</xdr:row>
      <xdr:rowOff>82577</xdr:rowOff>
    </xdr:from>
    <xdr:to>
      <xdr:col>2</xdr:col>
      <xdr:colOff>771525</xdr:colOff>
      <xdr:row>29</xdr:row>
      <xdr:rowOff>161925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666435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26</xdr:row>
      <xdr:rowOff>66676</xdr:rowOff>
    </xdr:from>
    <xdr:to>
      <xdr:col>2</xdr:col>
      <xdr:colOff>685800</xdr:colOff>
      <xdr:row>26</xdr:row>
      <xdr:rowOff>142876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67362E75-49DB-42F5-8679-F8456025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93407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409575</xdr:colOff>
      <xdr:row>21</xdr:row>
      <xdr:rowOff>38100</xdr:rowOff>
    </xdr:from>
    <xdr:to>
      <xdr:col>4</xdr:col>
      <xdr:colOff>568085</xdr:colOff>
      <xdr:row>21</xdr:row>
      <xdr:rowOff>190513</xdr:rowOff>
    </xdr:to>
    <xdr:pic>
      <xdr:nvPicPr>
        <xdr:cNvPr id="13" name="Imag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60D95A-347B-467F-96FB-41A38C9BF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86025" y="50387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22</xdr:row>
      <xdr:rowOff>38100</xdr:rowOff>
    </xdr:from>
    <xdr:to>
      <xdr:col>4</xdr:col>
      <xdr:colOff>625235</xdr:colOff>
      <xdr:row>23</xdr:row>
      <xdr:rowOff>13</xdr:rowOff>
    </xdr:to>
    <xdr:pic>
      <xdr:nvPicPr>
        <xdr:cNvPr id="14" name="Imag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9E18D09-9C17-4939-ADF3-24ADC1CC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43175" y="52387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457200</xdr:colOff>
      <xdr:row>23</xdr:row>
      <xdr:rowOff>9525</xdr:rowOff>
    </xdr:from>
    <xdr:to>
      <xdr:col>4</xdr:col>
      <xdr:colOff>615710</xdr:colOff>
      <xdr:row>23</xdr:row>
      <xdr:rowOff>161938</xdr:rowOff>
    </xdr:to>
    <xdr:pic>
      <xdr:nvPicPr>
        <xdr:cNvPr id="15" name="Imag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DC9A78-3C0F-4D45-8625-90B564559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33650" y="54006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457200</xdr:colOff>
      <xdr:row>24</xdr:row>
      <xdr:rowOff>38100</xdr:rowOff>
    </xdr:from>
    <xdr:to>
      <xdr:col>4</xdr:col>
      <xdr:colOff>615710</xdr:colOff>
      <xdr:row>24</xdr:row>
      <xdr:rowOff>190513</xdr:rowOff>
    </xdr:to>
    <xdr:pic>
      <xdr:nvPicPr>
        <xdr:cNvPr id="16" name="Imag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08E2F6-07F3-4F5E-841E-CF27A6E0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336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485775</xdr:colOff>
      <xdr:row>25</xdr:row>
      <xdr:rowOff>38100</xdr:rowOff>
    </xdr:from>
    <xdr:to>
      <xdr:col>4</xdr:col>
      <xdr:colOff>644285</xdr:colOff>
      <xdr:row>26</xdr:row>
      <xdr:rowOff>13</xdr:rowOff>
    </xdr:to>
    <xdr:pic>
      <xdr:nvPicPr>
        <xdr:cNvPr id="17" name="Imag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A75D8D-6C4D-4326-9488-78DDCD959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62225" y="58293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552450</xdr:colOff>
      <xdr:row>26</xdr:row>
      <xdr:rowOff>9525</xdr:rowOff>
    </xdr:from>
    <xdr:to>
      <xdr:col>4</xdr:col>
      <xdr:colOff>710960</xdr:colOff>
      <xdr:row>26</xdr:row>
      <xdr:rowOff>161938</xdr:rowOff>
    </xdr:to>
    <xdr:pic>
      <xdr:nvPicPr>
        <xdr:cNvPr id="20" name="Imag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E1F6FE-C9F4-49CD-B227-53D7C023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8900" y="5991225"/>
          <a:ext cx="158510" cy="15241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27</xdr:row>
      <xdr:rowOff>57151</xdr:rowOff>
    </xdr:from>
    <xdr:to>
      <xdr:col>2</xdr:col>
      <xdr:colOff>742950</xdr:colOff>
      <xdr:row>27</xdr:row>
      <xdr:rowOff>133351</xdr:rowOff>
    </xdr:to>
    <xdr:pic>
      <xdr:nvPicPr>
        <xdr:cNvPr id="22" name="Image 8">
          <a:extLst>
            <a:ext uri="{FF2B5EF4-FFF2-40B4-BE49-F238E27FC236}">
              <a16:creationId xmlns:a16="http://schemas.microsoft.com/office/drawing/2014/main" id="{00725FFA-0F2D-48BA-B8A2-164E4B07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229351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2</xdr:row>
      <xdr:rowOff>19050</xdr:rowOff>
    </xdr:from>
    <xdr:to>
      <xdr:col>10</xdr:col>
      <xdr:colOff>419435</xdr:colOff>
      <xdr:row>6</xdr:row>
      <xdr:rowOff>9650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D0A7477-9F4C-03B0-61F5-678CE4C3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981075"/>
          <a:ext cx="2400635" cy="89547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28</xdr:row>
      <xdr:rowOff>85725</xdr:rowOff>
    </xdr:from>
    <xdr:to>
      <xdr:col>2</xdr:col>
      <xdr:colOff>733425</xdr:colOff>
      <xdr:row>28</xdr:row>
      <xdr:rowOff>161925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EBD0132C-AB1B-4703-84E4-990E2B44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45795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30</xdr:row>
      <xdr:rowOff>76200</xdr:rowOff>
    </xdr:from>
    <xdr:to>
      <xdr:col>2</xdr:col>
      <xdr:colOff>733425</xdr:colOff>
      <xdr:row>30</xdr:row>
      <xdr:rowOff>155548</xdr:rowOff>
    </xdr:to>
    <xdr:pic>
      <xdr:nvPicPr>
        <xdr:cNvPr id="12" name="Image 8">
          <a:extLst>
            <a:ext uri="{FF2B5EF4-FFF2-40B4-BE49-F238E27FC236}">
              <a16:creationId xmlns:a16="http://schemas.microsoft.com/office/drawing/2014/main" id="{49E2FFD2-89EB-4128-9CE0-FB41267E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8580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933450</xdr:colOff>
      <xdr:row>28</xdr:row>
      <xdr:rowOff>9525</xdr:rowOff>
    </xdr:from>
    <xdr:to>
      <xdr:col>5</xdr:col>
      <xdr:colOff>93346</xdr:colOff>
      <xdr:row>29</xdr:row>
      <xdr:rowOff>9525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4A4B7CA4-7B9F-2862-0451-8C33ABE0D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6381750"/>
          <a:ext cx="502921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895350</xdr:colOff>
      <xdr:row>30</xdr:row>
      <xdr:rowOff>9525</xdr:rowOff>
    </xdr:from>
    <xdr:to>
      <xdr:col>5</xdr:col>
      <xdr:colOff>32386</xdr:colOff>
      <xdr:row>31</xdr:row>
      <xdr:rowOff>9525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D220BC77-EE2A-45B6-8300-2503B95A5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791325"/>
          <a:ext cx="480061" cy="200025"/>
        </a:xfrm>
        <a:prstGeom prst="rect">
          <a:avLst/>
        </a:prstGeom>
      </xdr:spPr>
    </xdr:pic>
    <xdr:clientData/>
  </xdr:twoCellAnchor>
  <xdr:twoCellAnchor>
    <xdr:from>
      <xdr:col>4</xdr:col>
      <xdr:colOff>552450</xdr:colOff>
      <xdr:row>28</xdr:row>
      <xdr:rowOff>38100</xdr:rowOff>
    </xdr:from>
    <xdr:to>
      <xdr:col>4</xdr:col>
      <xdr:colOff>710960</xdr:colOff>
      <xdr:row>28</xdr:row>
      <xdr:rowOff>190513</xdr:rowOff>
    </xdr:to>
    <xdr:pic>
      <xdr:nvPicPr>
        <xdr:cNvPr id="32" name="Image 3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0CB4D4B-181A-4680-BAC0-4A1DB729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8900" y="64103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30</xdr:row>
      <xdr:rowOff>38100</xdr:rowOff>
    </xdr:from>
    <xdr:to>
      <xdr:col>4</xdr:col>
      <xdr:colOff>825260</xdr:colOff>
      <xdr:row>30</xdr:row>
      <xdr:rowOff>190513</xdr:rowOff>
    </xdr:to>
    <xdr:pic>
      <xdr:nvPicPr>
        <xdr:cNvPr id="33" name="Image 3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0A90264-66EC-4FC7-A8B9-8AECEEA3C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3200" y="68199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552450</xdr:colOff>
      <xdr:row>27</xdr:row>
      <xdr:rowOff>28575</xdr:rowOff>
    </xdr:from>
    <xdr:to>
      <xdr:col>4</xdr:col>
      <xdr:colOff>710960</xdr:colOff>
      <xdr:row>27</xdr:row>
      <xdr:rowOff>180988</xdr:rowOff>
    </xdr:to>
    <xdr:pic>
      <xdr:nvPicPr>
        <xdr:cNvPr id="34" name="Image 3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42908AD-AD11-4CB2-AB45-D677EF114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8900" y="62007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695325</xdr:colOff>
      <xdr:row>29</xdr:row>
      <xdr:rowOff>19050</xdr:rowOff>
    </xdr:from>
    <xdr:to>
      <xdr:col>4</xdr:col>
      <xdr:colOff>853835</xdr:colOff>
      <xdr:row>29</xdr:row>
      <xdr:rowOff>171463</xdr:rowOff>
    </xdr:to>
    <xdr:pic>
      <xdr:nvPicPr>
        <xdr:cNvPr id="35" name="Image 3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E5DB10A-88AD-496C-96A2-029009949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71775" y="6600825"/>
          <a:ext cx="158510" cy="152413"/>
        </a:xfrm>
        <a:prstGeom prst="rect">
          <a:avLst/>
        </a:prstGeom>
      </xdr:spPr>
    </xdr:pic>
    <xdr:clientData/>
  </xdr:twoCellAnchor>
  <xdr:oneCellAnchor>
    <xdr:from>
      <xdr:col>4</xdr:col>
      <xdr:colOff>895350</xdr:colOff>
      <xdr:row>30</xdr:row>
      <xdr:rowOff>0</xdr:rowOff>
    </xdr:from>
    <xdr:ext cx="480061" cy="200025"/>
    <xdr:pic>
      <xdr:nvPicPr>
        <xdr:cNvPr id="9" name="Image 8">
          <a:extLst>
            <a:ext uri="{FF2B5EF4-FFF2-40B4-BE49-F238E27FC236}">
              <a16:creationId xmlns:a16="http://schemas.microsoft.com/office/drawing/2014/main" id="{C532E75A-F493-4D9E-AC53-89CEC2DBD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981825"/>
          <a:ext cx="480061" cy="200025"/>
        </a:xfrm>
        <a:prstGeom prst="rect">
          <a:avLst/>
        </a:prstGeom>
      </xdr:spPr>
    </xdr:pic>
    <xdr:clientData/>
  </xdr:oneCellAnchor>
  <xdr:twoCellAnchor>
    <xdr:from>
      <xdr:col>4</xdr:col>
      <xdr:colOff>666750</xdr:colOff>
      <xdr:row>30</xdr:row>
      <xdr:rowOff>0</xdr:rowOff>
    </xdr:from>
    <xdr:to>
      <xdr:col>4</xdr:col>
      <xdr:colOff>825260</xdr:colOff>
      <xdr:row>30</xdr:row>
      <xdr:rowOff>0</xdr:rowOff>
    </xdr:to>
    <xdr:pic>
      <xdr:nvPicPr>
        <xdr:cNvPr id="21" name="Imag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FC2A400-C933-43DC-B490-24D90E60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3200" y="7010400"/>
          <a:ext cx="158510" cy="152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9970</xdr:rowOff>
    </xdr:from>
    <xdr:to>
      <xdr:col>11</xdr:col>
      <xdr:colOff>95251</xdr:colOff>
      <xdr:row>0</xdr:row>
      <xdr:rowOff>771078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1" y="9970"/>
          <a:ext cx="6838950" cy="761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41</xdr:row>
      <xdr:rowOff>39352</xdr:rowOff>
    </xdr:from>
    <xdr:to>
      <xdr:col>12</xdr:col>
      <xdr:colOff>0</xdr:colOff>
      <xdr:row>48</xdr:row>
      <xdr:rowOff>27321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8840452"/>
          <a:ext cx="68580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22</xdr:row>
      <xdr:rowOff>161925</xdr:rowOff>
    </xdr:from>
    <xdr:to>
      <xdr:col>2</xdr:col>
      <xdr:colOff>476250</xdr:colOff>
      <xdr:row>24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23</xdr:row>
      <xdr:rowOff>161925</xdr:rowOff>
    </xdr:from>
    <xdr:to>
      <xdr:col>2</xdr:col>
      <xdr:colOff>476250</xdr:colOff>
      <xdr:row>25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24</xdr:row>
      <xdr:rowOff>161925</xdr:rowOff>
    </xdr:from>
    <xdr:to>
      <xdr:col>2</xdr:col>
      <xdr:colOff>476250</xdr:colOff>
      <xdr:row>26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20</xdr:row>
      <xdr:rowOff>752475</xdr:rowOff>
    </xdr:from>
    <xdr:to>
      <xdr:col>2</xdr:col>
      <xdr:colOff>466725</xdr:colOff>
      <xdr:row>22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25</xdr:row>
      <xdr:rowOff>152400</xdr:rowOff>
    </xdr:from>
    <xdr:to>
      <xdr:col>2</xdr:col>
      <xdr:colOff>476250</xdr:colOff>
      <xdr:row>27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33</xdr:row>
      <xdr:rowOff>95250</xdr:rowOff>
    </xdr:from>
    <xdr:to>
      <xdr:col>7</xdr:col>
      <xdr:colOff>451705</xdr:colOff>
      <xdr:row>37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21</xdr:row>
      <xdr:rowOff>190500</xdr:rowOff>
    </xdr:from>
    <xdr:to>
      <xdr:col>2</xdr:col>
      <xdr:colOff>447675</xdr:colOff>
      <xdr:row>23</xdr:row>
      <xdr:rowOff>28575</xdr:rowOff>
    </xdr:to>
    <xdr:pic>
      <xdr:nvPicPr>
        <xdr:cNvPr id="13" name="Image 23" descr="Fond clair Michelin_C_H_WhiteBG_RGB_0703-01.png">
          <a:extLst>
            <a:ext uri="{FF2B5EF4-FFF2-40B4-BE49-F238E27FC236}">
              <a16:creationId xmlns:a16="http://schemas.microsoft.com/office/drawing/2014/main" id="{422D26FE-65D1-4520-8FAD-5F58AABCA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2292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933450</xdr:colOff>
      <xdr:row>22</xdr:row>
      <xdr:rowOff>47625</xdr:rowOff>
    </xdr:from>
    <xdr:to>
      <xdr:col>4</xdr:col>
      <xdr:colOff>1091960</xdr:colOff>
      <xdr:row>23</xdr:row>
      <xdr:rowOff>13</xdr:rowOff>
    </xdr:to>
    <xdr:pic>
      <xdr:nvPicPr>
        <xdr:cNvPr id="14" name="Imag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B8AA9E-20CA-4E50-B53D-F78880B9B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86100" y="52863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895350</xdr:colOff>
      <xdr:row>23</xdr:row>
      <xdr:rowOff>38100</xdr:rowOff>
    </xdr:from>
    <xdr:to>
      <xdr:col>4</xdr:col>
      <xdr:colOff>1053860</xdr:colOff>
      <xdr:row>23</xdr:row>
      <xdr:rowOff>190513</xdr:rowOff>
    </xdr:to>
    <xdr:pic>
      <xdr:nvPicPr>
        <xdr:cNvPr id="15" name="Imag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C8040BC-4177-43CE-9BAF-72839FB9A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48000" y="54768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1019175</xdr:colOff>
      <xdr:row>24</xdr:row>
      <xdr:rowOff>38100</xdr:rowOff>
    </xdr:from>
    <xdr:to>
      <xdr:col>4</xdr:col>
      <xdr:colOff>1177685</xdr:colOff>
      <xdr:row>24</xdr:row>
      <xdr:rowOff>190513</xdr:rowOff>
    </xdr:to>
    <xdr:pic>
      <xdr:nvPicPr>
        <xdr:cNvPr id="16" name="Imag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E7A877-2159-4192-9040-11EB18C48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7182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295275</xdr:colOff>
      <xdr:row>25</xdr:row>
      <xdr:rowOff>38100</xdr:rowOff>
    </xdr:from>
    <xdr:to>
      <xdr:col>5</xdr:col>
      <xdr:colOff>453785</xdr:colOff>
      <xdr:row>26</xdr:row>
      <xdr:rowOff>13</xdr:rowOff>
    </xdr:to>
    <xdr:pic>
      <xdr:nvPicPr>
        <xdr:cNvPr id="17" name="Imag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26A26B2-C93B-47D5-87FD-736B4DD7A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90950" y="58769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26</xdr:row>
      <xdr:rowOff>38100</xdr:rowOff>
    </xdr:from>
    <xdr:to>
      <xdr:col>4</xdr:col>
      <xdr:colOff>1091960</xdr:colOff>
      <xdr:row>26</xdr:row>
      <xdr:rowOff>190513</xdr:rowOff>
    </xdr:to>
    <xdr:pic>
      <xdr:nvPicPr>
        <xdr:cNvPr id="18" name="Image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CBCF5B5-8146-421C-97A4-9982E73DE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86100" y="606742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2</xdr:row>
      <xdr:rowOff>28575</xdr:rowOff>
    </xdr:from>
    <xdr:to>
      <xdr:col>10</xdr:col>
      <xdr:colOff>486110</xdr:colOff>
      <xdr:row>6</xdr:row>
      <xdr:rowOff>19175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D365780-7E31-125D-850C-3FCFE8962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990600"/>
          <a:ext cx="2400635" cy="895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35</xdr:row>
      <xdr:rowOff>161924</xdr:rowOff>
    </xdr:from>
    <xdr:ext cx="7096125" cy="1343025"/>
    <xdr:pic>
      <xdr:nvPicPr>
        <xdr:cNvPr id="2" name="Image 1" descr="bandeau_bottom.jpg">
          <a:extLst>
            <a:ext uri="{FF2B5EF4-FFF2-40B4-BE49-F238E27FC236}">
              <a16:creationId xmlns:a16="http://schemas.microsoft.com/office/drawing/2014/main" id="{5BE5E6AD-385D-437A-B572-9328B6BAC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6829424"/>
          <a:ext cx="7096125" cy="1343025"/>
        </a:xfrm>
        <a:prstGeom prst="rect">
          <a:avLst/>
        </a:prstGeom>
      </xdr:spPr>
    </xdr:pic>
    <xdr:clientData/>
  </xdr:one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8C8007-B5D3-48BB-BF58-734AC5C9B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5" y="32670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9E64BD-23ED-42C9-BA7A-AA2E3C12B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3325" y="34575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5" name="Imag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B77705-7F1F-4F63-9BAC-D612AED8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3325" y="36576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463262</xdr:colOff>
      <xdr:row>20</xdr:row>
      <xdr:rowOff>38100</xdr:rowOff>
    </xdr:from>
    <xdr:to>
      <xdr:col>4</xdr:col>
      <xdr:colOff>621772</xdr:colOff>
      <xdr:row>20</xdr:row>
      <xdr:rowOff>190513</xdr:rowOff>
    </xdr:to>
    <xdr:pic>
      <xdr:nvPicPr>
        <xdr:cNvPr id="6" name="Imag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926C27-1214-40FA-AC1C-85C649678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9862" y="38481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21</xdr:row>
      <xdr:rowOff>0</xdr:rowOff>
    </xdr:from>
    <xdr:to>
      <xdr:col>4</xdr:col>
      <xdr:colOff>825260</xdr:colOff>
      <xdr:row>21</xdr:row>
      <xdr:rowOff>0</xdr:rowOff>
    </xdr:to>
    <xdr:pic>
      <xdr:nvPicPr>
        <xdr:cNvPr id="7" name="Imag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B92A98-7544-47A7-9334-A2F4272E4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3350" y="4000500"/>
          <a:ext cx="148985" cy="0"/>
        </a:xfrm>
        <a:prstGeom prst="rect">
          <a:avLst/>
        </a:prstGeom>
      </xdr:spPr>
    </xdr:pic>
    <xdr:clientData/>
  </xdr:twoCellAnchor>
  <xdr:oneCellAnchor>
    <xdr:from>
      <xdr:col>4</xdr:col>
      <xdr:colOff>128154</xdr:colOff>
      <xdr:row>28</xdr:row>
      <xdr:rowOff>180975</xdr:rowOff>
    </xdr:from>
    <xdr:ext cx="2001983" cy="570887"/>
    <xdr:pic>
      <xdr:nvPicPr>
        <xdr:cNvPr id="8" name="Image 7">
          <a:extLst>
            <a:ext uri="{FF2B5EF4-FFF2-40B4-BE49-F238E27FC236}">
              <a16:creationId xmlns:a16="http://schemas.microsoft.com/office/drawing/2014/main" id="{F82D26F8-6899-4731-B554-8D6DBA2B7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4754" y="5514975"/>
          <a:ext cx="2001983" cy="570887"/>
        </a:xfrm>
        <a:prstGeom prst="rect">
          <a:avLst/>
        </a:prstGeom>
      </xdr:spPr>
    </xdr:pic>
    <xdr:clientData/>
  </xdr:oneCellAnchor>
  <xdr:oneCellAnchor>
    <xdr:from>
      <xdr:col>2</xdr:col>
      <xdr:colOff>70139</xdr:colOff>
      <xdr:row>17</xdr:row>
      <xdr:rowOff>27708</xdr:rowOff>
    </xdr:from>
    <xdr:ext cx="605271" cy="171617"/>
    <xdr:pic>
      <xdr:nvPicPr>
        <xdr:cNvPr id="9" name="Image 8">
          <a:extLst>
            <a:ext uri="{FF2B5EF4-FFF2-40B4-BE49-F238E27FC236}">
              <a16:creationId xmlns:a16="http://schemas.microsoft.com/office/drawing/2014/main" id="{705FAE34-CA7D-482A-B4DB-751018D1D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8439" y="3266208"/>
          <a:ext cx="605271" cy="171617"/>
        </a:xfrm>
        <a:prstGeom prst="rect">
          <a:avLst/>
        </a:prstGeom>
      </xdr:spPr>
    </xdr:pic>
    <xdr:clientData/>
  </xdr:oneCellAnchor>
  <xdr:oneCellAnchor>
    <xdr:from>
      <xdr:col>2</xdr:col>
      <xdr:colOff>66675</xdr:colOff>
      <xdr:row>18</xdr:row>
      <xdr:rowOff>15585</xdr:rowOff>
    </xdr:from>
    <xdr:ext cx="605271" cy="171617"/>
    <xdr:pic>
      <xdr:nvPicPr>
        <xdr:cNvPr id="10" name="Image 9">
          <a:extLst>
            <a:ext uri="{FF2B5EF4-FFF2-40B4-BE49-F238E27FC236}">
              <a16:creationId xmlns:a16="http://schemas.microsoft.com/office/drawing/2014/main" id="{62EA4BEB-07CA-48C2-8D18-81FC65898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3444585"/>
          <a:ext cx="605271" cy="171617"/>
        </a:xfrm>
        <a:prstGeom prst="rect">
          <a:avLst/>
        </a:prstGeom>
      </xdr:spPr>
    </xdr:pic>
    <xdr:clientData/>
  </xdr:oneCellAnchor>
  <xdr:oneCellAnchor>
    <xdr:from>
      <xdr:col>2</xdr:col>
      <xdr:colOff>63211</xdr:colOff>
      <xdr:row>19</xdr:row>
      <xdr:rowOff>20780</xdr:rowOff>
    </xdr:from>
    <xdr:ext cx="605271" cy="171617"/>
    <xdr:pic>
      <xdr:nvPicPr>
        <xdr:cNvPr id="11" name="Image 10">
          <a:extLst>
            <a:ext uri="{FF2B5EF4-FFF2-40B4-BE49-F238E27FC236}">
              <a16:creationId xmlns:a16="http://schemas.microsoft.com/office/drawing/2014/main" id="{663A0C12-198A-4E6A-8C81-76C640D4D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511" y="3640280"/>
          <a:ext cx="605271" cy="171617"/>
        </a:xfrm>
        <a:prstGeom prst="rect">
          <a:avLst/>
        </a:prstGeom>
      </xdr:spPr>
    </xdr:pic>
    <xdr:clientData/>
  </xdr:oneCellAnchor>
  <xdr:oneCellAnchor>
    <xdr:from>
      <xdr:col>2</xdr:col>
      <xdr:colOff>68407</xdr:colOff>
      <xdr:row>20</xdr:row>
      <xdr:rowOff>17316</xdr:rowOff>
    </xdr:from>
    <xdr:ext cx="605271" cy="171617"/>
    <xdr:pic>
      <xdr:nvPicPr>
        <xdr:cNvPr id="12" name="Image 11">
          <a:extLst>
            <a:ext uri="{FF2B5EF4-FFF2-40B4-BE49-F238E27FC236}">
              <a16:creationId xmlns:a16="http://schemas.microsoft.com/office/drawing/2014/main" id="{8B8DDDBE-86DB-4166-8A27-F16B0ED46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707" y="3827316"/>
          <a:ext cx="605271" cy="17161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048500" cy="777009"/>
    <xdr:pic>
      <xdr:nvPicPr>
        <xdr:cNvPr id="13" name="Image 2">
          <a:extLst>
            <a:ext uri="{FF2B5EF4-FFF2-40B4-BE49-F238E27FC236}">
              <a16:creationId xmlns:a16="http://schemas.microsoft.com/office/drawing/2014/main" id="{279BF55F-1B36-4E40-BA55-4623E08C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704850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233795</xdr:colOff>
      <xdr:row>2</xdr:row>
      <xdr:rowOff>17317</xdr:rowOff>
    </xdr:from>
    <xdr:ext cx="2400635" cy="895475"/>
    <xdr:pic>
      <xdr:nvPicPr>
        <xdr:cNvPr id="14" name="Image 13">
          <a:extLst>
            <a:ext uri="{FF2B5EF4-FFF2-40B4-BE49-F238E27FC236}">
              <a16:creationId xmlns:a16="http://schemas.microsoft.com/office/drawing/2014/main" id="{4555C190-766D-4A46-A977-D37DEB56E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695" y="398317"/>
          <a:ext cx="2400635" cy="8954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134602</xdr:rowOff>
    </xdr:from>
    <xdr:ext cx="7038975" cy="1321469"/>
    <xdr:pic>
      <xdr:nvPicPr>
        <xdr:cNvPr id="2" name="Image 4">
          <a:extLst>
            <a:ext uri="{FF2B5EF4-FFF2-40B4-BE49-F238E27FC236}">
              <a16:creationId xmlns:a16="http://schemas.microsoft.com/office/drawing/2014/main" id="{60B619CF-A978-46C0-AD56-BCDEA9BE4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" y="66116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752476</xdr:colOff>
      <xdr:row>31</xdr:row>
      <xdr:rowOff>0</xdr:rowOff>
    </xdr:from>
    <xdr:ext cx="3086099" cy="468495"/>
    <xdr:pic>
      <xdr:nvPicPr>
        <xdr:cNvPr id="3" name="Image 2" descr="BFG logo1.png">
          <a:extLst>
            <a:ext uri="{FF2B5EF4-FFF2-40B4-BE49-F238E27FC236}">
              <a16:creationId xmlns:a16="http://schemas.microsoft.com/office/drawing/2014/main" id="{A7505A4C-B65E-4515-99CB-B51B4DF3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9926" y="5905500"/>
          <a:ext cx="3086099" cy="468495"/>
        </a:xfrm>
        <a:prstGeom prst="rect">
          <a:avLst/>
        </a:prstGeom>
      </xdr:spPr>
    </xdr:pic>
    <xdr:clientData/>
  </xdr:oneCellAnchor>
  <xdr:oneCellAnchor>
    <xdr:from>
      <xdr:col>3</xdr:col>
      <xdr:colOff>333376</xdr:colOff>
      <xdr:row>14</xdr:row>
      <xdr:rowOff>0</xdr:rowOff>
    </xdr:from>
    <xdr:ext cx="1133474" cy="1700212"/>
    <xdr:pic>
      <xdr:nvPicPr>
        <xdr:cNvPr id="4" name="Image 3">
          <a:extLst>
            <a:ext uri="{FF2B5EF4-FFF2-40B4-BE49-F238E27FC236}">
              <a16:creationId xmlns:a16="http://schemas.microsoft.com/office/drawing/2014/main" id="{17E50C4B-3777-4076-95F0-8B3F93D1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6" y="2667000"/>
          <a:ext cx="1133474" cy="1700212"/>
        </a:xfrm>
        <a:prstGeom prst="rect">
          <a:avLst/>
        </a:prstGeom>
      </xdr:spPr>
    </xdr:pic>
    <xdr:clientData/>
  </xdr:oneCellAnchor>
  <xdr:oneCellAnchor>
    <xdr:from>
      <xdr:col>6</xdr:col>
      <xdr:colOff>104776</xdr:colOff>
      <xdr:row>14</xdr:row>
      <xdr:rowOff>19050</xdr:rowOff>
    </xdr:from>
    <xdr:ext cx="1197038" cy="1666875"/>
    <xdr:pic>
      <xdr:nvPicPr>
        <xdr:cNvPr id="5" name="Image 4">
          <a:extLst>
            <a:ext uri="{FF2B5EF4-FFF2-40B4-BE49-F238E27FC236}">
              <a16:creationId xmlns:a16="http://schemas.microsoft.com/office/drawing/2014/main" id="{4AFB0E34-5A5D-47E3-9C3B-625F30F5A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2686050"/>
          <a:ext cx="1197038" cy="1666875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0</xdr:row>
      <xdr:rowOff>0</xdr:rowOff>
    </xdr:from>
    <xdr:ext cx="7029450" cy="777009"/>
    <xdr:pic>
      <xdr:nvPicPr>
        <xdr:cNvPr id="6" name="Image 2">
          <a:extLst>
            <a:ext uri="{FF2B5EF4-FFF2-40B4-BE49-F238E27FC236}">
              <a16:creationId xmlns:a16="http://schemas.microsoft.com/office/drawing/2014/main" id="{663D7545-4965-4ADF-9FF6-861D25C0C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2945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180975</xdr:colOff>
      <xdr:row>2</xdr:row>
      <xdr:rowOff>0</xdr:rowOff>
    </xdr:from>
    <xdr:ext cx="2400635" cy="895475"/>
    <xdr:pic>
      <xdr:nvPicPr>
        <xdr:cNvPr id="7" name="Image 6">
          <a:extLst>
            <a:ext uri="{FF2B5EF4-FFF2-40B4-BE49-F238E27FC236}">
              <a16:creationId xmlns:a16="http://schemas.microsoft.com/office/drawing/2014/main" id="{C9334977-33FF-4ECB-B1AB-E05E3E249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381000"/>
          <a:ext cx="2400635" cy="8954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risun_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ko2-km3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2-142-205-90-r-16-g2.html" TargetMode="External"/><Relationship Id="rId3" Type="http://schemas.openxmlformats.org/officeDocument/2006/relationships/hyperlink" Target="https://motorsport.hug-s.com/fr/rallye-raid-et-baja/150-150-245-80-r-16-kdr2-soft.html" TargetMode="External"/><Relationship Id="rId7" Type="http://schemas.openxmlformats.org/officeDocument/2006/relationships/hyperlink" Target="https://motorsport.hug-s.com/fr/rallye-raid-et-baja/145-145-35-1250-r-15-kdr2-medium.html" TargetMode="External"/><Relationship Id="rId2" Type="http://schemas.openxmlformats.org/officeDocument/2006/relationships/hyperlink" Target="https://motorsport.hug-s.com/fr/rallye-raid-et-baja/148-148-245-1250-r-16-kdr2-medium.html" TargetMode="External"/><Relationship Id="rId1" Type="http://schemas.openxmlformats.org/officeDocument/2006/relationships/hyperlink" Target="https://motorsport.hug-s.com/fr/rallye-raid-et-baja/138-138-33-1050-r-15-baja-t-a.html" TargetMode="External"/><Relationship Id="rId6" Type="http://schemas.openxmlformats.org/officeDocument/2006/relationships/hyperlink" Target="https://motorsport.hug-s.com/fr/rallye-raid-et-baja/146-146-37-1250-r-17-kdr2-medium.html" TargetMode="External"/><Relationship Id="rId5" Type="http://schemas.openxmlformats.org/officeDocument/2006/relationships/hyperlink" Target="https://motorsport.hug-s.com/fr/rallye-raid-et-baja/147-147-37-1250-r-17-kdr2-soft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motorsport.hug-s.com/fr/rallye-raid-et-baja/149-149-35-1250-r-17-kdr2-medium.html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29-228-245-1250-r-16-kdr3-medium.html" TargetMode="External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17-216-35-11-r-15-km3-ssv-atv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motorsport.hug-s.com/fr/rallye-raid-et-baja/152-152-30-10-r-14-81m-km3-ssv-atv.html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otorsport.hug-s.com/fr/rallye-raid-et-baja/156-156-30-950-r-15-104q-kr2-ssv-atv.html" TargetMode="External"/><Relationship Id="rId9" Type="http://schemas.openxmlformats.org/officeDocument/2006/relationships/hyperlink" Target="https://motorsport.hug-s.com/fr/rallye-raid-et-baja/229-228-245-1250-r-16-kdr3-medium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motorsport.hug-s.com/fr/rallye-raid-et-baja/172-172-140-80-r-18-70r-desert-race.html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motorsport.hug-s.com/fr/off-road/169-169-90-100-21-bib-mousse-m16-avant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hyperlink" Target="https://motorsport.hug-s.com/fr/rallye-raid-et-baja/171-171-90-90-r-21-54r-desert-race.html" TargetMode="External"/><Relationship Id="rId5" Type="http://schemas.openxmlformats.org/officeDocument/2006/relationships/hyperlink" Target="https://motorsport.hug-s.com/fr/rallye-raid-et-baja/213-213-140-80-r-18-70r-desert-race.html" TargetMode="External"/><Relationship Id="rId4" Type="http://schemas.openxmlformats.org/officeDocument/2006/relationships/hyperlink" Target="https://motorsport.hug-s.com/fr/off-road/168-168-140-80-18-bib-mousse-m02-arriere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arisun-france.com/index.php?id_product=20&amp;id_product_attribute=63&amp;rewrite=ar33-after-shock-xd&amp;controller=product" TargetMode="External"/><Relationship Id="rId2" Type="http://schemas.openxmlformats.org/officeDocument/2006/relationships/hyperlink" Target="https://arisun-france.com/index.php?id_product=20&amp;id_product_attribute=59&amp;rewrite=ar33-after-shock-xd&amp;controller=product" TargetMode="External"/><Relationship Id="rId1" Type="http://schemas.openxmlformats.org/officeDocument/2006/relationships/hyperlink" Target="https://arisun-france.com/index.php?id_product=20&amp;id_product_attribute=61&amp;rewrite=ar33-after-shock-xd&amp;controller=product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arisun-france.com/index.php?id_product=20&amp;id_product_attribute=60&amp;rewrite=ar33-after-shock-xd&amp;controller=produc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0"/>
  <sheetViews>
    <sheetView windowProtection="1" showGridLines="0" tabSelected="1" workbookViewId="0">
      <selection activeCell="B16" sqref="B16"/>
    </sheetView>
  </sheetViews>
  <sheetFormatPr baseColWidth="10" defaultRowHeight="15" x14ac:dyDescent="0.25"/>
  <sheetData>
    <row r="6" spans="1:10" ht="38.25" x14ac:dyDescent="0.65">
      <c r="A6" s="97" t="s">
        <v>58</v>
      </c>
      <c r="B6" s="97"/>
      <c r="C6" s="97"/>
      <c r="D6" s="97"/>
      <c r="E6" s="97"/>
      <c r="F6" s="97"/>
      <c r="G6" s="97"/>
      <c r="H6" s="97"/>
      <c r="I6" s="97"/>
      <c r="J6" s="97"/>
    </row>
    <row r="9" spans="1:10" ht="28.5" x14ac:dyDescent="0.25">
      <c r="A9" s="3" t="s">
        <v>43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</row>
    <row r="11" spans="1:10" ht="18.75" x14ac:dyDescent="0.25">
      <c r="B11" s="201" t="s">
        <v>0</v>
      </c>
      <c r="C11" s="202"/>
      <c r="F11" s="101" t="s">
        <v>44</v>
      </c>
      <c r="G11" s="101"/>
      <c r="H11" s="101"/>
      <c r="I11" s="101"/>
      <c r="J11" s="101"/>
    </row>
    <row r="12" spans="1:10" ht="5.0999999999999996" customHeight="1" x14ac:dyDescent="0.3">
      <c r="B12" s="199"/>
      <c r="C12" s="200"/>
      <c r="F12" s="101"/>
      <c r="G12" s="101"/>
      <c r="H12" s="101"/>
      <c r="I12" s="101"/>
      <c r="J12" s="101"/>
    </row>
    <row r="13" spans="1:10" ht="18.75" x14ac:dyDescent="0.25">
      <c r="B13" s="201" t="s">
        <v>1</v>
      </c>
      <c r="C13" s="202"/>
      <c r="F13" s="101"/>
      <c r="G13" s="101"/>
      <c r="H13" s="101"/>
      <c r="I13" s="101"/>
      <c r="J13" s="101"/>
    </row>
    <row r="14" spans="1:10" ht="5.0999999999999996" customHeight="1" x14ac:dyDescent="0.3">
      <c r="B14" s="199"/>
      <c r="C14" s="200"/>
      <c r="F14" s="101"/>
      <c r="G14" s="101"/>
      <c r="H14" s="101"/>
      <c r="I14" s="101"/>
      <c r="J14" s="101"/>
    </row>
    <row r="15" spans="1:10" ht="19.5" customHeight="1" x14ac:dyDescent="0.25">
      <c r="B15" s="201" t="s">
        <v>2</v>
      </c>
      <c r="C15" s="202"/>
      <c r="F15" s="101"/>
      <c r="G15" s="101"/>
      <c r="H15" s="101"/>
      <c r="I15" s="101"/>
      <c r="J15" s="101"/>
    </row>
    <row r="16" spans="1:10" ht="5.0999999999999996" customHeight="1" x14ac:dyDescent="0.3">
      <c r="B16" s="199"/>
      <c r="C16" s="200"/>
    </row>
    <row r="17" spans="1:10" ht="19.5" customHeight="1" x14ac:dyDescent="0.3">
      <c r="B17" s="203" t="s">
        <v>80</v>
      </c>
      <c r="C17" s="204"/>
    </row>
    <row r="18" spans="1:10" ht="5.0999999999999996" customHeight="1" x14ac:dyDescent="0.3">
      <c r="B18" s="199"/>
      <c r="C18" s="200"/>
    </row>
    <row r="19" spans="1:10" ht="18.75" x14ac:dyDescent="0.3">
      <c r="B19" s="205" t="s">
        <v>81</v>
      </c>
      <c r="C19" s="206"/>
    </row>
    <row r="20" spans="1:10" x14ac:dyDescent="0.25">
      <c r="A20" s="98" t="s">
        <v>45</v>
      </c>
      <c r="B20" s="99"/>
      <c r="C20" s="99"/>
      <c r="D20" s="99"/>
      <c r="E20" s="99"/>
      <c r="F20" s="99"/>
      <c r="G20" s="99"/>
      <c r="H20" s="99"/>
      <c r="I20" s="99"/>
      <c r="J20" s="99"/>
    </row>
  </sheetData>
  <sheetProtection algorithmName="SHA-512" hashValue="EeAePUtzDIaoZdILDpPRqREpygElUD8X07/6KbPw7Vw2v6Bjr0lpAZBB0I5NOdLwBePc6C6KTiJcAedS4FfZzA==" saltValue="tvZ4cF4yNmJALzr3sGaApA==" spinCount="100000" sheet="1" selectLockedCells="1"/>
  <protectedRanges>
    <protectedRange algorithmName="SHA-512" hashValue="qO+sEbXzPja273E+PhrVSDMliPAvSWYJeI0AD6oBITmnjDLFA+3oFdfGlmXdzvX5AxOaOnjbxDO7HfnFizxsRQ==" saltValue="7XPcoDdKeEeBQb6Pb/4CIA==" spinCount="100000" sqref="A4:J10 A11:A15 D11:J15 A19:J31" name="Plage1"/>
  </protectedRanges>
  <mergeCells count="8">
    <mergeCell ref="A6:J6"/>
    <mergeCell ref="A20:J20"/>
    <mergeCell ref="B11:C11"/>
    <mergeCell ref="B13:C13"/>
    <mergeCell ref="B15:C15"/>
    <mergeCell ref="B19:C19"/>
    <mergeCell ref="F11:J15"/>
    <mergeCell ref="B17:C17"/>
  </mergeCells>
  <hyperlinks>
    <hyperlink ref="B11" location="'4x4_BUGGY'!Zone_d_impression" display="4x4 - Buggy" xr:uid="{00000000-0004-0000-0000-000000000000}"/>
    <hyperlink ref="B13" location="'ATV SSV'!Zone_d_impression" display="SSV" xr:uid="{00000000-0004-0000-0000-000001000000}"/>
    <hyperlink ref="B15" location="'MOTO BIBMOUSSE'!Zone_d_impression" display="Moto" xr:uid="{00000000-0004-0000-0000-000002000000}"/>
    <hyperlink ref="B11:C11" location="'4x4'!Name" display="4x4 - Buggy" xr:uid="{00000000-0004-0000-0000-000003000000}"/>
    <hyperlink ref="B13:C13" location="SSV!Name" display="SSV" xr:uid="{00000000-0004-0000-0000-000004000000}"/>
    <hyperlink ref="B15:C15" location="Moto!Name" display="Moto" xr:uid="{00000000-0004-0000-0000-000005000000}"/>
    <hyperlink ref="B17:C17" location="Arisun!A1" display="Arisun" xr:uid="{F7262D8B-C234-4131-BA1D-C526BA2D2A70}"/>
    <hyperlink ref="B19:C19" location="Classics!A1" display="Classics" xr:uid="{1340589D-3270-4FA9-8C4D-D0477ACB90C7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indowProtection="1" showGridLines="0" view="pageLayout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11" customWidth="1"/>
    <col min="4" max="4" width="13.28515625" customWidth="1"/>
    <col min="5" max="5" width="18.7109375" customWidth="1"/>
    <col min="6" max="7" width="8.42578125" customWidth="1"/>
    <col min="8" max="8" width="7" customWidth="1"/>
    <col min="9" max="9" width="7.85546875" customWidth="1"/>
    <col min="10" max="10" width="7.5703125" customWidth="1"/>
    <col min="11" max="11" width="7.7109375" customWidth="1"/>
    <col min="12" max="12" width="2" customWidth="1"/>
  </cols>
  <sheetData>
    <row r="1" spans="1:12" ht="60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1:12" ht="26.25" x14ac:dyDescent="0.4">
      <c r="B3" s="107" t="s">
        <v>46</v>
      </c>
      <c r="C3" s="107"/>
      <c r="D3" s="104"/>
      <c r="E3" s="104"/>
      <c r="F3" s="104"/>
      <c r="H3" s="4"/>
      <c r="I3" s="5"/>
    </row>
    <row r="4" spans="1:12" x14ac:dyDescent="0.25">
      <c r="B4" s="108" t="s">
        <v>3</v>
      </c>
      <c r="C4" s="109"/>
      <c r="D4" s="104"/>
      <c r="E4" s="105"/>
      <c r="F4" s="105"/>
      <c r="H4" s="106"/>
      <c r="I4" s="106"/>
      <c r="J4" s="106"/>
      <c r="K4" s="106"/>
      <c r="L4" s="106"/>
    </row>
    <row r="5" spans="1:12" x14ac:dyDescent="0.25">
      <c r="B5" s="110" t="s">
        <v>47</v>
      </c>
      <c r="C5" s="111"/>
      <c r="D5" s="104"/>
      <c r="E5" s="104"/>
      <c r="F5" s="104"/>
      <c r="H5" s="106"/>
      <c r="I5" s="106"/>
      <c r="J5" s="106"/>
      <c r="K5" s="106"/>
      <c r="L5" s="106"/>
    </row>
    <row r="6" spans="1:12" x14ac:dyDescent="0.25">
      <c r="B6" s="110" t="s">
        <v>4</v>
      </c>
      <c r="C6" s="111"/>
      <c r="D6" s="104"/>
      <c r="E6" s="104"/>
      <c r="F6" s="104"/>
      <c r="H6" s="106"/>
      <c r="I6" s="106"/>
      <c r="J6" s="106"/>
      <c r="K6" s="106"/>
      <c r="L6" s="106"/>
    </row>
    <row r="8" spans="1:12" x14ac:dyDescent="0.25">
      <c r="B8" s="78" t="s">
        <v>48</v>
      </c>
      <c r="C8" s="51"/>
      <c r="D8" s="51"/>
      <c r="E8" s="51"/>
      <c r="F8" s="51"/>
    </row>
    <row r="9" spans="1:12" x14ac:dyDescent="0.25">
      <c r="B9" s="79"/>
      <c r="C9" s="51"/>
      <c r="D9" s="51"/>
      <c r="E9" s="51"/>
      <c r="F9" s="51"/>
    </row>
    <row r="10" spans="1:12" x14ac:dyDescent="0.25">
      <c r="B10" s="6"/>
    </row>
    <row r="11" spans="1:12" x14ac:dyDescent="0.25">
      <c r="B11" s="6"/>
    </row>
    <row r="12" spans="1:12" ht="15" customHeight="1" x14ac:dyDescent="0.25">
      <c r="C12" s="102" t="s">
        <v>59</v>
      </c>
      <c r="D12" s="102"/>
      <c r="E12" s="102"/>
      <c r="F12" s="102"/>
      <c r="G12" s="102"/>
      <c r="H12" s="102"/>
      <c r="I12" s="102"/>
      <c r="J12" s="102"/>
    </row>
    <row r="13" spans="1:12" ht="15" customHeight="1" x14ac:dyDescent="0.25">
      <c r="C13" s="103"/>
      <c r="D13" s="103"/>
      <c r="E13" s="103"/>
      <c r="F13" s="103"/>
      <c r="G13" s="103"/>
      <c r="H13" s="103"/>
      <c r="I13" s="103"/>
      <c r="J13" s="103"/>
    </row>
    <row r="14" spans="1:12" ht="15" customHeight="1" x14ac:dyDescent="0.25">
      <c r="C14" s="103"/>
      <c r="D14" s="103"/>
      <c r="E14" s="103"/>
      <c r="F14" s="103"/>
      <c r="G14" s="103"/>
      <c r="H14" s="103"/>
      <c r="I14" s="103"/>
      <c r="J14" s="103"/>
    </row>
    <row r="15" spans="1:12" x14ac:dyDescent="0.25">
      <c r="C15" s="103"/>
      <c r="D15" s="103"/>
      <c r="E15" s="103"/>
      <c r="F15" s="103"/>
      <c r="G15" s="103"/>
      <c r="H15" s="103"/>
      <c r="I15" s="103"/>
      <c r="J15" s="103"/>
    </row>
    <row r="18" spans="1:12" ht="15.75" thickBot="1" x14ac:dyDescent="0.3">
      <c r="A18" s="7"/>
      <c r="B18" s="7"/>
      <c r="C18" s="30"/>
      <c r="D18" s="31"/>
      <c r="E18" s="31"/>
      <c r="F18" s="31"/>
      <c r="G18" s="31"/>
      <c r="H18" s="31"/>
      <c r="I18" s="31"/>
      <c r="J18" s="31"/>
      <c r="K18" s="31"/>
      <c r="L18" s="7"/>
    </row>
    <row r="19" spans="1:12" ht="31.5" customHeight="1" thickTop="1" thickBot="1" x14ac:dyDescent="0.3">
      <c r="A19" s="7"/>
      <c r="B19" s="7"/>
      <c r="C19" s="32" t="s">
        <v>30</v>
      </c>
      <c r="D19" s="32" t="s">
        <v>31</v>
      </c>
      <c r="E19" s="112" t="s">
        <v>49</v>
      </c>
      <c r="F19" s="113"/>
      <c r="G19" s="19" t="s">
        <v>33</v>
      </c>
      <c r="H19" s="112" t="s">
        <v>34</v>
      </c>
      <c r="I19" s="113"/>
      <c r="J19" s="112" t="s">
        <v>35</v>
      </c>
      <c r="K19" s="113"/>
      <c r="L19" s="7"/>
    </row>
    <row r="20" spans="1:12" ht="15.75" thickTop="1" x14ac:dyDescent="0.25">
      <c r="A20" s="7"/>
      <c r="B20" s="114" t="s">
        <v>5</v>
      </c>
      <c r="C20" s="33"/>
      <c r="D20" s="72" t="s">
        <v>6</v>
      </c>
      <c r="E20" s="8" t="s">
        <v>7</v>
      </c>
      <c r="F20" s="9"/>
      <c r="G20" s="34"/>
      <c r="H20" s="116">
        <v>450</v>
      </c>
      <c r="I20" s="117"/>
      <c r="J20" s="116">
        <f>QTA*H20</f>
        <v>0</v>
      </c>
      <c r="K20" s="117"/>
      <c r="L20" s="7"/>
    </row>
    <row r="21" spans="1:12" ht="15.75" thickBot="1" x14ac:dyDescent="0.3">
      <c r="A21" s="7"/>
      <c r="B21" s="115"/>
      <c r="C21" s="35"/>
      <c r="D21" s="73" t="s">
        <v>8</v>
      </c>
      <c r="E21" s="23" t="s">
        <v>9</v>
      </c>
      <c r="F21" s="26" t="s">
        <v>10</v>
      </c>
      <c r="G21" s="36"/>
      <c r="H21" s="118">
        <v>570</v>
      </c>
      <c r="I21" s="119"/>
      <c r="J21" s="118">
        <f>QTB*H21</f>
        <v>0</v>
      </c>
      <c r="K21" s="119"/>
      <c r="L21" s="7"/>
    </row>
    <row r="22" spans="1:12" ht="15.75" thickTop="1" x14ac:dyDescent="0.25">
      <c r="A22" s="7"/>
      <c r="B22" s="124" t="s">
        <v>11</v>
      </c>
      <c r="C22" s="28"/>
      <c r="D22" s="72" t="s">
        <v>12</v>
      </c>
      <c r="E22" s="8" t="s">
        <v>9</v>
      </c>
      <c r="F22" s="28" t="s">
        <v>10</v>
      </c>
      <c r="G22" s="34"/>
      <c r="H22" s="116">
        <v>730</v>
      </c>
      <c r="I22" s="117"/>
      <c r="J22" s="116">
        <f t="shared" ref="J22:J27" si="0">G22*H22</f>
        <v>0</v>
      </c>
      <c r="K22" s="117"/>
      <c r="L22" s="7"/>
    </row>
    <row r="23" spans="1:12" x14ac:dyDescent="0.25">
      <c r="A23" s="7"/>
      <c r="B23" s="125"/>
      <c r="C23" s="37"/>
      <c r="D23" s="74" t="s">
        <v>12</v>
      </c>
      <c r="E23" s="10" t="s">
        <v>13</v>
      </c>
      <c r="F23" s="37" t="s">
        <v>14</v>
      </c>
      <c r="G23" s="39"/>
      <c r="H23" s="122">
        <v>730</v>
      </c>
      <c r="I23" s="123"/>
      <c r="J23" s="122">
        <f t="shared" si="0"/>
        <v>0</v>
      </c>
      <c r="K23" s="123"/>
      <c r="L23" s="7"/>
    </row>
    <row r="24" spans="1:12" ht="15.75" thickBot="1" x14ac:dyDescent="0.3">
      <c r="A24" s="7"/>
      <c r="B24" s="41"/>
      <c r="C24" s="42"/>
      <c r="D24" s="75" t="s">
        <v>36</v>
      </c>
      <c r="E24" s="43" t="s">
        <v>37</v>
      </c>
      <c r="F24" s="44"/>
      <c r="G24" s="45"/>
      <c r="H24" s="127">
        <v>500</v>
      </c>
      <c r="I24" s="128"/>
      <c r="J24" s="129">
        <f>G24*H24</f>
        <v>0</v>
      </c>
      <c r="K24" s="130"/>
      <c r="L24" s="7"/>
    </row>
    <row r="25" spans="1:12" ht="15.75" thickTop="1" x14ac:dyDescent="0.25">
      <c r="A25" s="7"/>
      <c r="B25" s="125" t="s">
        <v>15</v>
      </c>
      <c r="C25" s="46"/>
      <c r="D25" s="72" t="s">
        <v>16</v>
      </c>
      <c r="E25" s="8" t="s">
        <v>9</v>
      </c>
      <c r="F25" s="28" t="s">
        <v>10</v>
      </c>
      <c r="G25" s="34"/>
      <c r="H25" s="116">
        <v>715</v>
      </c>
      <c r="I25" s="117"/>
      <c r="J25" s="116">
        <f t="shared" si="0"/>
        <v>0</v>
      </c>
      <c r="K25" s="117"/>
      <c r="L25" s="7"/>
    </row>
    <row r="26" spans="1:12" x14ac:dyDescent="0.25">
      <c r="A26" s="7"/>
      <c r="B26" s="125"/>
      <c r="C26" s="37"/>
      <c r="D26" s="74" t="s">
        <v>17</v>
      </c>
      <c r="E26" s="10" t="s">
        <v>13</v>
      </c>
      <c r="F26" s="37" t="s">
        <v>14</v>
      </c>
      <c r="G26" s="39"/>
      <c r="H26" s="122">
        <v>805</v>
      </c>
      <c r="I26" s="123"/>
      <c r="J26" s="122">
        <f t="shared" si="0"/>
        <v>0</v>
      </c>
      <c r="K26" s="123"/>
      <c r="L26" s="7"/>
    </row>
    <row r="27" spans="1:12" ht="15.75" thickBot="1" x14ac:dyDescent="0.3">
      <c r="A27" s="7"/>
      <c r="B27" s="126"/>
      <c r="C27" s="47"/>
      <c r="D27" s="76" t="s">
        <v>17</v>
      </c>
      <c r="E27" s="48" t="s">
        <v>9</v>
      </c>
      <c r="F27" s="49" t="s">
        <v>10</v>
      </c>
      <c r="G27" s="50"/>
      <c r="H27" s="120">
        <v>805</v>
      </c>
      <c r="I27" s="121"/>
      <c r="J27" s="122">
        <f t="shared" si="0"/>
        <v>0</v>
      </c>
      <c r="K27" s="123"/>
      <c r="L27" s="7"/>
    </row>
    <row r="28" spans="1:12" ht="22.5" thickTop="1" thickBot="1" x14ac:dyDescent="0.3">
      <c r="A28" s="7"/>
      <c r="B28" s="7"/>
      <c r="C28" s="137" t="s">
        <v>38</v>
      </c>
      <c r="D28" s="138"/>
      <c r="E28" s="138"/>
      <c r="F28" s="138"/>
      <c r="G28" s="138"/>
      <c r="H28" s="138"/>
      <c r="I28" s="139"/>
      <c r="J28" s="132">
        <f>SUM(J20:K27)</f>
        <v>0</v>
      </c>
      <c r="K28" s="133"/>
      <c r="L28" s="7"/>
    </row>
    <row r="29" spans="1:12" ht="15.75" thickTop="1" x14ac:dyDescent="0.25">
      <c r="A29" s="131" t="s">
        <v>39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2" ht="15" customHeight="1" x14ac:dyDescent="0.25"/>
    <row r="31" spans="1:12" ht="15" customHeight="1" x14ac:dyDescent="0.25">
      <c r="B31" s="134" t="s">
        <v>50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2"/>
    </row>
    <row r="32" spans="1:12" ht="15" customHeight="1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2"/>
    </row>
    <row r="33" spans="1:12" ht="15" customHeight="1" x14ac:dyDescent="0.25">
      <c r="B33" s="13"/>
      <c r="C33" s="13"/>
      <c r="D33" s="14"/>
      <c r="E33" s="22"/>
      <c r="H33" s="12"/>
      <c r="I33" s="15"/>
      <c r="J33" s="15"/>
      <c r="K33" s="15"/>
      <c r="L33" s="15"/>
    </row>
    <row r="34" spans="1:12" ht="15" customHeight="1" x14ac:dyDescent="0.25"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I35" s="136"/>
      <c r="J35" s="100"/>
      <c r="K35" s="100"/>
    </row>
    <row r="36" spans="1:12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8" spans="1:12" x14ac:dyDescent="0.25">
      <c r="C38" s="135" t="s">
        <v>51</v>
      </c>
      <c r="D38" s="135"/>
    </row>
  </sheetData>
  <sheetProtection algorithmName="SHA-512" hashValue="D/Mlcquxz6ec31HnJ+8i80uplESDLbYVqi3FFELxrkNdte1OpsqQ+AF/oOll86GS78KCVA+MlHxc8p0n0fK8Ww==" saltValue="GPACdu3/xkMbmMXI9vGSBw==" spinCount="100000" sheet="1" selectLockedCells="1"/>
  <protectedRanges>
    <protectedRange algorithmName="SHA-512" hashValue="R8fl64R4gh0T9hyU6jATpfpHUbkt35lSavtoh3rNwumytMPflBFIzpSf1BJroLJrXPddtSTjHdXabDCiTNbwLA==" saltValue="n9pZBSU6dmV/kx/UDQI8wA==" spinCount="100000" sqref="A1:L2 A3:C6 G3:L6 A7:L19 A24:F27 H24:L27 A28:L49 H20:L23 A20:F23" name="Plage1"/>
  </protectedRanges>
  <mergeCells count="40">
    <mergeCell ref="A29:L29"/>
    <mergeCell ref="A36:L36"/>
    <mergeCell ref="J28:K28"/>
    <mergeCell ref="B31:K32"/>
    <mergeCell ref="C38:D38"/>
    <mergeCell ref="I35:K35"/>
    <mergeCell ref="C28:I28"/>
    <mergeCell ref="H27:I27"/>
    <mergeCell ref="J27:K27"/>
    <mergeCell ref="B22:B23"/>
    <mergeCell ref="H22:I22"/>
    <mergeCell ref="J22:K22"/>
    <mergeCell ref="H23:I23"/>
    <mergeCell ref="J23:K23"/>
    <mergeCell ref="B25:B27"/>
    <mergeCell ref="H24:I24"/>
    <mergeCell ref="J24:K24"/>
    <mergeCell ref="H25:I25"/>
    <mergeCell ref="J25:K25"/>
    <mergeCell ref="H26:I26"/>
    <mergeCell ref="J26:K26"/>
    <mergeCell ref="E19:F19"/>
    <mergeCell ref="H19:I19"/>
    <mergeCell ref="J19:K19"/>
    <mergeCell ref="B20:B21"/>
    <mergeCell ref="H20:I20"/>
    <mergeCell ref="J20:K20"/>
    <mergeCell ref="H21:I21"/>
    <mergeCell ref="J21:K21"/>
    <mergeCell ref="C12:J15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hyperlinks>
    <hyperlink ref="E20" r:id="rId1" location="/216-fournisseur-hugs" xr:uid="{1FC10481-EA47-4266-8A0F-3418FDC256A3}"/>
    <hyperlink ref="E22" r:id="rId2" location="/216-fournisseur-hugs" xr:uid="{B304BBFB-96EC-41C1-B86E-667F092F1F24}"/>
    <hyperlink ref="E23" r:id="rId3" location="/216-fournisseur-hugs" xr:uid="{A5BB2821-AA41-430A-A0C9-E08463973709}"/>
    <hyperlink ref="E25" r:id="rId4" location="/216-fournisseur-hugs" xr:uid="{16778D7A-84C1-494C-9526-6557EDBB1F32}"/>
    <hyperlink ref="E26" r:id="rId5" location="/216-fournisseur-hugs" xr:uid="{896F685D-4F1C-4A5C-97A7-51D296C669BD}"/>
    <hyperlink ref="E27" r:id="rId6" location="/216-fournisseur-hugs" xr:uid="{D14246E1-3349-4C3D-89A0-E14DE1365C0A}"/>
    <hyperlink ref="E21" r:id="rId7" location="/216-fournisseur-hugs" xr:uid="{D9942F35-0B6D-49C6-B6FD-91349499AAD1}"/>
    <hyperlink ref="E24" r:id="rId8" location="/216-fournisseur-hugs" xr:uid="{DB01EFFD-1DDF-494E-8603-55E67689C9BD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windowProtection="1" showGridLines="0" view="pageLayout" zoomScaleNormal="100" workbookViewId="0">
      <selection activeCell="G30" sqref="G30"/>
    </sheetView>
  </sheetViews>
  <sheetFormatPr baseColWidth="10" defaultRowHeight="15" x14ac:dyDescent="0.25"/>
  <cols>
    <col min="1" max="1" width="2" customWidth="1"/>
    <col min="2" max="2" width="4.85546875" customWidth="1"/>
    <col min="3" max="3" width="11.28515625" customWidth="1"/>
    <col min="4" max="4" width="10.7109375" customWidth="1"/>
    <col min="5" max="5" width="18.7109375" customWidth="1"/>
    <col min="6" max="6" width="6.5703125" customWidth="1"/>
    <col min="7" max="7" width="6.42578125" customWidth="1"/>
    <col min="8" max="8" width="8" customWidth="1"/>
    <col min="9" max="9" width="7.85546875" customWidth="1"/>
    <col min="10" max="10" width="10.28515625" customWidth="1"/>
    <col min="11" max="11" width="6.85546875" customWidth="1"/>
    <col min="12" max="12" width="4.85546875" customWidth="1"/>
  </cols>
  <sheetData>
    <row r="1" spans="1:12" ht="60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1:12" ht="26.25" x14ac:dyDescent="0.4">
      <c r="B3" s="107" t="s">
        <v>46</v>
      </c>
      <c r="C3" s="107"/>
      <c r="D3" s="144"/>
      <c r="E3" s="144"/>
      <c r="F3" s="144"/>
      <c r="H3" s="4"/>
      <c r="I3" s="5"/>
    </row>
    <row r="4" spans="1:12" x14ac:dyDescent="0.25">
      <c r="B4" s="108" t="s">
        <v>3</v>
      </c>
      <c r="C4" s="109"/>
      <c r="D4" s="144"/>
      <c r="E4" s="145"/>
      <c r="F4" s="145"/>
      <c r="H4" s="106"/>
      <c r="I4" s="106"/>
      <c r="J4" s="106"/>
      <c r="K4" s="106"/>
      <c r="L4" s="106"/>
    </row>
    <row r="5" spans="1:12" x14ac:dyDescent="0.25">
      <c r="B5" s="110" t="s">
        <v>47</v>
      </c>
      <c r="C5" s="111"/>
      <c r="D5" s="144"/>
      <c r="E5" s="144"/>
      <c r="F5" s="144"/>
      <c r="H5" s="106"/>
      <c r="I5" s="106"/>
      <c r="J5" s="106"/>
      <c r="K5" s="106"/>
      <c r="L5" s="106"/>
    </row>
    <row r="6" spans="1:12" x14ac:dyDescent="0.25">
      <c r="B6" s="110" t="s">
        <v>4</v>
      </c>
      <c r="C6" s="111"/>
      <c r="D6" s="144"/>
      <c r="E6" s="144"/>
      <c r="F6" s="144"/>
      <c r="H6" s="106"/>
      <c r="I6" s="106"/>
      <c r="J6" s="106"/>
      <c r="K6" s="106"/>
      <c r="L6" s="106"/>
    </row>
    <row r="8" spans="1:12" x14ac:dyDescent="0.25">
      <c r="B8" s="78" t="s">
        <v>48</v>
      </c>
      <c r="C8" s="51"/>
      <c r="D8" s="51"/>
      <c r="E8" s="51"/>
      <c r="F8" s="51"/>
    </row>
    <row r="9" spans="1:12" x14ac:dyDescent="0.25">
      <c r="B9" s="79"/>
      <c r="C9" s="51"/>
      <c r="D9" s="51"/>
      <c r="E9" s="51"/>
      <c r="F9" s="51"/>
    </row>
    <row r="10" spans="1:12" x14ac:dyDescent="0.25">
      <c r="B10" s="6"/>
    </row>
    <row r="11" spans="1:12" x14ac:dyDescent="0.25">
      <c r="B11" s="6"/>
    </row>
    <row r="12" spans="1:12" x14ac:dyDescent="0.25">
      <c r="B12" s="6"/>
    </row>
    <row r="13" spans="1:12" ht="15" customHeight="1" x14ac:dyDescent="0.25">
      <c r="B13" s="6"/>
      <c r="C13" s="142" t="s">
        <v>60</v>
      </c>
      <c r="D13" s="142"/>
      <c r="E13" s="142"/>
      <c r="F13" s="142"/>
      <c r="G13" s="142"/>
      <c r="H13" s="142"/>
      <c r="I13" s="142"/>
      <c r="J13" s="142"/>
    </row>
    <row r="14" spans="1:12" x14ac:dyDescent="0.25">
      <c r="C14" s="143"/>
      <c r="D14" s="143"/>
      <c r="E14" s="143"/>
      <c r="F14" s="143"/>
      <c r="G14" s="143"/>
      <c r="H14" s="143"/>
      <c r="I14" s="143"/>
      <c r="J14" s="143"/>
    </row>
    <row r="15" spans="1:12" x14ac:dyDescent="0.25">
      <c r="C15" s="143"/>
      <c r="D15" s="143"/>
      <c r="E15" s="143"/>
      <c r="F15" s="143"/>
      <c r="G15" s="143"/>
      <c r="H15" s="143"/>
      <c r="I15" s="143"/>
      <c r="J15" s="143"/>
    </row>
    <row r="16" spans="1:12" x14ac:dyDescent="0.25">
      <c r="C16" s="143"/>
      <c r="D16" s="143"/>
      <c r="E16" s="143"/>
      <c r="F16" s="143"/>
      <c r="G16" s="143"/>
      <c r="H16" s="143"/>
      <c r="I16" s="143"/>
      <c r="J16" s="143"/>
    </row>
    <row r="17" spans="1:12" x14ac:dyDescent="0.25">
      <c r="C17" s="143"/>
      <c r="D17" s="143"/>
      <c r="E17" s="143"/>
      <c r="F17" s="143"/>
      <c r="G17" s="143"/>
      <c r="H17" s="143"/>
      <c r="I17" s="143"/>
      <c r="J17" s="143"/>
    </row>
    <row r="20" spans="1:12" ht="15.75" thickBot="1" x14ac:dyDescent="0.3">
      <c r="A20" s="7"/>
      <c r="B20" s="7"/>
      <c r="C20" s="30"/>
      <c r="D20" s="55"/>
      <c r="E20" s="55"/>
      <c r="F20" s="55"/>
      <c r="G20" s="55"/>
      <c r="H20" s="55"/>
      <c r="I20" s="55"/>
      <c r="J20" s="55"/>
      <c r="K20" s="55"/>
      <c r="L20" s="7"/>
    </row>
    <row r="21" spans="1:12" ht="36" customHeight="1" thickTop="1" thickBot="1" x14ac:dyDescent="0.3">
      <c r="A21" s="7"/>
      <c r="B21" s="7"/>
      <c r="C21" s="32" t="s">
        <v>30</v>
      </c>
      <c r="D21" s="32" t="s">
        <v>31</v>
      </c>
      <c r="E21" s="112" t="s">
        <v>32</v>
      </c>
      <c r="F21" s="146"/>
      <c r="G21" s="56" t="s">
        <v>33</v>
      </c>
      <c r="H21" s="147" t="s">
        <v>34</v>
      </c>
      <c r="I21" s="148"/>
      <c r="J21" s="112" t="s">
        <v>35</v>
      </c>
      <c r="K21" s="113"/>
      <c r="L21" s="7"/>
    </row>
    <row r="22" spans="1:12" ht="15.75" thickTop="1" x14ac:dyDescent="0.25">
      <c r="A22" s="7"/>
      <c r="B22" s="114" t="s">
        <v>19</v>
      </c>
      <c r="C22" s="27"/>
      <c r="D22" s="57" t="s">
        <v>20</v>
      </c>
      <c r="E22" s="58" t="s">
        <v>40</v>
      </c>
      <c r="F22" s="9"/>
      <c r="G22" s="34"/>
      <c r="H22" s="116">
        <v>210</v>
      </c>
      <c r="I22" s="150"/>
      <c r="J22" s="116">
        <f t="shared" ref="J22:J26" si="0">G22*H22</f>
        <v>0</v>
      </c>
      <c r="K22" s="117"/>
      <c r="L22" s="7"/>
    </row>
    <row r="23" spans="1:12" x14ac:dyDescent="0.25">
      <c r="A23" s="7"/>
      <c r="B23" s="115"/>
      <c r="C23" s="24"/>
      <c r="D23" s="59" t="s">
        <v>21</v>
      </c>
      <c r="E23" s="60" t="s">
        <v>40</v>
      </c>
      <c r="F23" s="61"/>
      <c r="G23" s="62"/>
      <c r="H23" s="122">
        <v>220</v>
      </c>
      <c r="I23" s="123"/>
      <c r="J23" s="122">
        <f t="shared" si="0"/>
        <v>0</v>
      </c>
      <c r="K23" s="123"/>
      <c r="L23" s="7"/>
    </row>
    <row r="24" spans="1:12" ht="15.75" thickBot="1" x14ac:dyDescent="0.3">
      <c r="A24" s="7"/>
      <c r="B24" s="149"/>
      <c r="C24" s="25"/>
      <c r="D24" s="63" t="s">
        <v>22</v>
      </c>
      <c r="E24" s="64" t="s">
        <v>40</v>
      </c>
      <c r="F24" s="65"/>
      <c r="G24" s="36"/>
      <c r="H24" s="118">
        <v>240</v>
      </c>
      <c r="I24" s="151"/>
      <c r="J24" s="118">
        <f t="shared" si="0"/>
        <v>0</v>
      </c>
      <c r="K24" s="119"/>
      <c r="L24" s="7"/>
    </row>
    <row r="25" spans="1:12" ht="15.75" thickTop="1" x14ac:dyDescent="0.25">
      <c r="A25" s="7"/>
      <c r="B25" s="114" t="s">
        <v>5</v>
      </c>
      <c r="C25" s="27"/>
      <c r="D25" s="66" t="s">
        <v>23</v>
      </c>
      <c r="E25" s="58" t="s">
        <v>41</v>
      </c>
      <c r="F25" s="28"/>
      <c r="G25" s="34"/>
      <c r="H25" s="116">
        <v>225</v>
      </c>
      <c r="I25" s="150"/>
      <c r="J25" s="116">
        <f t="shared" si="0"/>
        <v>0</v>
      </c>
      <c r="K25" s="117"/>
      <c r="L25" s="7"/>
    </row>
    <row r="26" spans="1:12" x14ac:dyDescent="0.25">
      <c r="A26" s="7"/>
      <c r="B26" s="115"/>
      <c r="C26" s="38"/>
      <c r="D26" s="67" t="s">
        <v>24</v>
      </c>
      <c r="E26" s="68" t="s">
        <v>41</v>
      </c>
      <c r="F26" s="40"/>
      <c r="G26" s="39"/>
      <c r="H26" s="122">
        <v>240</v>
      </c>
      <c r="I26" s="153"/>
      <c r="J26" s="122">
        <f t="shared" si="0"/>
        <v>0</v>
      </c>
      <c r="K26" s="123"/>
      <c r="L26" s="7"/>
    </row>
    <row r="27" spans="1:12" x14ac:dyDescent="0.25">
      <c r="A27" s="7"/>
      <c r="B27" s="115"/>
      <c r="C27" s="69"/>
      <c r="D27" s="70" t="s">
        <v>42</v>
      </c>
      <c r="E27" s="83" t="s">
        <v>41</v>
      </c>
      <c r="F27" s="82"/>
      <c r="G27" s="88"/>
      <c r="H27" s="120">
        <v>245</v>
      </c>
      <c r="I27" s="152"/>
      <c r="J27" s="122">
        <f>G27*H27</f>
        <v>0</v>
      </c>
      <c r="K27" s="153"/>
      <c r="L27" s="7"/>
    </row>
    <row r="28" spans="1:12" ht="15.75" thickBot="1" x14ac:dyDescent="0.3">
      <c r="A28" s="7"/>
      <c r="B28" s="115"/>
      <c r="C28" s="69"/>
      <c r="D28" s="71" t="s">
        <v>25</v>
      </c>
      <c r="E28" s="156" t="s">
        <v>52</v>
      </c>
      <c r="F28" s="157"/>
      <c r="G28" s="89"/>
      <c r="H28" s="154">
        <v>500</v>
      </c>
      <c r="I28" s="155"/>
      <c r="J28" s="122">
        <f>G28*H28</f>
        <v>0</v>
      </c>
      <c r="K28" s="123"/>
      <c r="L28" s="7"/>
    </row>
    <row r="29" spans="1:12" ht="16.5" thickTop="1" thickBot="1" x14ac:dyDescent="0.3">
      <c r="A29" s="7"/>
      <c r="B29" s="115"/>
      <c r="C29" s="69"/>
      <c r="D29" s="71" t="s">
        <v>62</v>
      </c>
      <c r="E29" s="140" t="s">
        <v>52</v>
      </c>
      <c r="F29" s="141"/>
      <c r="G29" s="62"/>
      <c r="H29" s="90"/>
      <c r="I29" s="94">
        <v>530</v>
      </c>
      <c r="J29" s="162">
        <f>G29*H29</f>
        <v>0</v>
      </c>
      <c r="K29" s="163"/>
      <c r="L29" s="7"/>
    </row>
    <row r="30" spans="1:12" ht="15.75" thickTop="1" x14ac:dyDescent="0.25">
      <c r="A30" s="7"/>
      <c r="B30" s="115"/>
      <c r="C30" s="69"/>
      <c r="D30" s="91" t="s">
        <v>25</v>
      </c>
      <c r="E30" s="93" t="s">
        <v>18</v>
      </c>
      <c r="F30" s="49"/>
      <c r="G30" s="50"/>
      <c r="H30" s="120">
        <v>410</v>
      </c>
      <c r="I30" s="152"/>
      <c r="J30" s="120">
        <f>G30*H30</f>
        <v>0</v>
      </c>
      <c r="K30" s="121"/>
      <c r="L30" s="7"/>
    </row>
    <row r="31" spans="1:12" ht="15.75" thickBot="1" x14ac:dyDescent="0.3">
      <c r="A31" s="7"/>
      <c r="B31" s="149"/>
      <c r="C31" s="92"/>
      <c r="D31" s="92" t="s">
        <v>62</v>
      </c>
      <c r="E31" s="158" t="s">
        <v>18</v>
      </c>
      <c r="F31" s="159"/>
      <c r="G31" s="95"/>
      <c r="H31" s="160">
        <v>450</v>
      </c>
      <c r="I31" s="161"/>
      <c r="J31" s="160">
        <f>G31*H31</f>
        <v>0</v>
      </c>
      <c r="K31" s="161"/>
      <c r="L31" s="7"/>
    </row>
    <row r="32" spans="1:12" ht="15.75" customHeight="1" thickTop="1" thickBot="1" x14ac:dyDescent="0.3">
      <c r="A32" s="7"/>
      <c r="B32" s="7"/>
      <c r="C32" s="137" t="s">
        <v>38</v>
      </c>
      <c r="D32" s="164"/>
      <c r="E32" s="164"/>
      <c r="F32" s="164"/>
      <c r="G32" s="164"/>
      <c r="H32" s="164"/>
      <c r="I32" s="165"/>
      <c r="J32" s="168">
        <f>SUM(J22:J31)</f>
        <v>0</v>
      </c>
      <c r="K32" s="169"/>
      <c r="L32" s="7"/>
    </row>
    <row r="33" spans="1:12" ht="15.75" thickTop="1" x14ac:dyDescent="0.25">
      <c r="A33" s="7"/>
      <c r="B33" s="166" t="s">
        <v>39</v>
      </c>
      <c r="C33" s="166"/>
      <c r="D33" s="166"/>
      <c r="E33" s="166"/>
      <c r="F33" s="166"/>
      <c r="G33" s="166"/>
      <c r="H33" s="166"/>
      <c r="I33" s="166"/>
      <c r="J33" s="166"/>
      <c r="K33" s="166"/>
      <c r="L33" s="7"/>
    </row>
    <row r="34" spans="1:12" x14ac:dyDescent="0.25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5">
      <c r="A35" s="16"/>
      <c r="B35" s="134" t="s">
        <v>50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6"/>
    </row>
    <row r="36" spans="1:12" x14ac:dyDescent="0.25">
      <c r="A36" s="16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6"/>
    </row>
    <row r="37" spans="1:12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41" spans="1:12" x14ac:dyDescent="0.25">
      <c r="C41" s="167" t="s">
        <v>51</v>
      </c>
      <c r="D41" s="167"/>
    </row>
    <row r="48" spans="1:12" s="52" customFormat="1" x14ac:dyDescent="0.25"/>
    <row r="49" s="51" customFormat="1" x14ac:dyDescent="0.25"/>
  </sheetData>
  <sheetProtection selectLockedCells="1"/>
  <protectedRanges>
    <protectedRange algorithmName="SHA-512" hashValue="Cahtdq7a4W5ITGWacUyLWyBhiXFzQwl/IzMOhrASGxhIx8C8sgjLhNRB+vWcrUaMdmnOZ9WDt58M4G23s+9m2w==" saltValue="glYdn/ukTtbjiOSmQEHB4Q==" spinCount="100000" sqref="A1:L2 A3:C6 G3:L6 A7:L21 A32:L52 A31:B31 C22:F30 H22:K30 L22:L31 A22:B30" name="Plage1"/>
  </protectedRanges>
  <mergeCells count="44">
    <mergeCell ref="C32:I32"/>
    <mergeCell ref="B33:K33"/>
    <mergeCell ref="C41:D41"/>
    <mergeCell ref="A37:L37"/>
    <mergeCell ref="J32:K32"/>
    <mergeCell ref="B25:B31"/>
    <mergeCell ref="J30:K30"/>
    <mergeCell ref="H30:I30"/>
    <mergeCell ref="H25:I25"/>
    <mergeCell ref="J25:K25"/>
    <mergeCell ref="H26:I26"/>
    <mergeCell ref="J26:K26"/>
    <mergeCell ref="H27:I27"/>
    <mergeCell ref="J27:K27"/>
    <mergeCell ref="H28:I28"/>
    <mergeCell ref="J28:K28"/>
    <mergeCell ref="E28:F28"/>
    <mergeCell ref="E31:F31"/>
    <mergeCell ref="H31:I31"/>
    <mergeCell ref="J31:K31"/>
    <mergeCell ref="J29:K29"/>
    <mergeCell ref="B22:B24"/>
    <mergeCell ref="H22:I22"/>
    <mergeCell ref="J22:K22"/>
    <mergeCell ref="H23:I23"/>
    <mergeCell ref="J23:K23"/>
    <mergeCell ref="H24:I24"/>
    <mergeCell ref="J24:K24"/>
    <mergeCell ref="E29:F29"/>
    <mergeCell ref="C13:J17"/>
    <mergeCell ref="B35:K36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  <mergeCell ref="E21:F21"/>
    <mergeCell ref="H21:I21"/>
    <mergeCell ref="J21:K21"/>
  </mergeCells>
  <hyperlinks>
    <hyperlink ref="E22" r:id="rId1" location="/216-fournisseur-hugs" display="KM3 SSV" xr:uid="{F4359B3C-99CF-42D7-9E47-15FADA560BFE}"/>
    <hyperlink ref="E25" r:id="rId2" location="/216-fournisseur-hugs" display="KM3 SSV" xr:uid="{3A787ABB-7915-4E41-9BBE-E53169704891}"/>
    <hyperlink ref="E26" r:id="rId3" location="/216-fournisseur-hugs" display="KM3 SSV" xr:uid="{9C3AB731-27D7-4B23-BD0C-ACDC9A3971FC}"/>
    <hyperlink ref="E30" r:id="rId4" location="/216-fournisseur-hugs" xr:uid="{CE605117-2D50-4D6D-A2D4-A32CDECE3A12}"/>
    <hyperlink ref="E23" r:id="rId5" location="/216-fournisseur-hugs" display="KM3 " xr:uid="{3855F532-AE53-42B3-B74C-329A98A6005B}"/>
    <hyperlink ref="E24" r:id="rId6" location="/216-fournisseur-hugs" xr:uid="{F70985A6-98B0-4F0F-80BC-A8803875F06E}"/>
    <hyperlink ref="E27" r:id="rId7" location="/216-fournisseur-hugs" xr:uid="{91F67D38-8BEE-4317-B231-DA0B1DAA0FC0}"/>
    <hyperlink ref="E28" r:id="rId8" location="/216-fournisseur-hugs" xr:uid="{C3CECE26-D24B-4405-8B89-FA1EE8073C8D}"/>
    <hyperlink ref="E28:F28" r:id="rId9" location="/216-fournisseur-hugs" display="KDR3" xr:uid="{58874EBB-5C32-4E0B-8F33-24A459B5CB62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windowProtection="1" showGridLines="0" view="pageLayout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6.5703125" customWidth="1"/>
    <col min="3" max="3" width="9.85546875" customWidth="1"/>
    <col min="4" max="4" width="11.7109375" customWidth="1"/>
    <col min="5" max="5" width="18.7109375" customWidth="1"/>
    <col min="6" max="6" width="7.28515625" customWidth="1"/>
    <col min="7" max="7" width="6.85546875" customWidth="1"/>
    <col min="8" max="9" width="8" customWidth="1"/>
    <col min="10" max="10" width="6.85546875" customWidth="1"/>
    <col min="11" max="11" width="8.5703125" customWidth="1"/>
    <col min="12" max="12" width="1.42578125" customWidth="1"/>
  </cols>
  <sheetData>
    <row r="1" spans="1:12" ht="60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1:12" ht="26.25" x14ac:dyDescent="0.4">
      <c r="B3" s="107" t="s">
        <v>46</v>
      </c>
      <c r="C3" s="107"/>
      <c r="D3" s="144"/>
      <c r="E3" s="144"/>
      <c r="F3" s="144"/>
      <c r="H3" s="4"/>
      <c r="I3" s="5"/>
    </row>
    <row r="4" spans="1:12" x14ac:dyDescent="0.25">
      <c r="C4" s="77" t="s">
        <v>3</v>
      </c>
      <c r="D4" s="144"/>
      <c r="E4" s="145"/>
      <c r="F4" s="145"/>
      <c r="H4" s="106"/>
      <c r="I4" s="106"/>
      <c r="J4" s="106"/>
      <c r="K4" s="106"/>
      <c r="L4" s="106"/>
    </row>
    <row r="5" spans="1:12" x14ac:dyDescent="0.25">
      <c r="C5" s="77" t="s">
        <v>47</v>
      </c>
      <c r="D5" s="144"/>
      <c r="E5" s="144"/>
      <c r="F5" s="144"/>
      <c r="H5" s="106"/>
      <c r="I5" s="106"/>
      <c r="J5" s="106"/>
      <c r="K5" s="106"/>
      <c r="L5" s="106"/>
    </row>
    <row r="6" spans="1:12" x14ac:dyDescent="0.25">
      <c r="C6" s="77" t="s">
        <v>4</v>
      </c>
      <c r="D6" s="144"/>
      <c r="E6" s="144"/>
      <c r="F6" s="144"/>
      <c r="H6" s="106"/>
      <c r="I6" s="106"/>
      <c r="J6" s="106"/>
      <c r="K6" s="106"/>
      <c r="L6" s="106"/>
    </row>
    <row r="8" spans="1:12" x14ac:dyDescent="0.25">
      <c r="B8" s="78" t="s">
        <v>48</v>
      </c>
      <c r="C8" s="51"/>
      <c r="D8" s="51"/>
      <c r="E8" s="51"/>
      <c r="F8" s="51"/>
    </row>
    <row r="9" spans="1:12" x14ac:dyDescent="0.25">
      <c r="B9" s="79"/>
      <c r="C9" s="51"/>
      <c r="D9" s="51"/>
      <c r="E9" s="51"/>
      <c r="F9" s="51"/>
    </row>
    <row r="10" spans="1:12" x14ac:dyDescent="0.25">
      <c r="B10" s="6"/>
    </row>
    <row r="11" spans="1:12" x14ac:dyDescent="0.25">
      <c r="B11" s="6"/>
    </row>
    <row r="12" spans="1:12" ht="15" customHeight="1" x14ac:dyDescent="0.25">
      <c r="C12" s="142" t="s">
        <v>61</v>
      </c>
      <c r="D12" s="142"/>
      <c r="E12" s="142"/>
      <c r="F12" s="142"/>
      <c r="G12" s="142"/>
      <c r="H12" s="142"/>
      <c r="I12" s="142"/>
      <c r="J12" s="142"/>
    </row>
    <row r="13" spans="1:12" x14ac:dyDescent="0.25">
      <c r="C13" s="143"/>
      <c r="D13" s="143"/>
      <c r="E13" s="143"/>
      <c r="F13" s="143"/>
      <c r="G13" s="143"/>
      <c r="H13" s="143"/>
      <c r="I13" s="143"/>
      <c r="J13" s="143"/>
    </row>
    <row r="14" spans="1:12" ht="15" customHeight="1" x14ac:dyDescent="0.25">
      <c r="C14" s="143"/>
      <c r="D14" s="143"/>
      <c r="E14" s="143"/>
      <c r="F14" s="143"/>
      <c r="G14" s="143"/>
      <c r="H14" s="143"/>
      <c r="I14" s="143"/>
      <c r="J14" s="143"/>
    </row>
    <row r="15" spans="1:12" ht="15" customHeight="1" x14ac:dyDescent="0.25">
      <c r="C15" s="143"/>
      <c r="D15" s="143"/>
      <c r="E15" s="143"/>
      <c r="F15" s="143"/>
      <c r="G15" s="143"/>
      <c r="H15" s="143"/>
      <c r="I15" s="143"/>
      <c r="J15" s="143"/>
    </row>
    <row r="16" spans="1:12" x14ac:dyDescent="0.25">
      <c r="C16" s="143"/>
      <c r="D16" s="143"/>
      <c r="E16" s="143"/>
      <c r="F16" s="143"/>
      <c r="G16" s="143"/>
      <c r="H16" s="143"/>
      <c r="I16" s="143"/>
      <c r="J16" s="143"/>
    </row>
    <row r="20" spans="1:12" ht="15.75" thickBot="1" x14ac:dyDescent="0.3">
      <c r="A20" s="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7"/>
    </row>
    <row r="21" spans="1:12" ht="39" customHeight="1" thickTop="1" thickBot="1" x14ac:dyDescent="0.3">
      <c r="A21" s="7"/>
      <c r="B21" s="170" t="s">
        <v>30</v>
      </c>
      <c r="C21" s="171"/>
      <c r="D21" s="19" t="s">
        <v>31</v>
      </c>
      <c r="E21" s="112" t="s">
        <v>32</v>
      </c>
      <c r="F21" s="146"/>
      <c r="G21" s="32" t="s">
        <v>33</v>
      </c>
      <c r="H21" s="112" t="s">
        <v>34</v>
      </c>
      <c r="I21" s="113"/>
      <c r="J21" s="112" t="s">
        <v>35</v>
      </c>
      <c r="K21" s="113"/>
      <c r="L21" s="7"/>
    </row>
    <row r="22" spans="1:12" ht="15.75" customHeight="1" thickTop="1" thickBot="1" x14ac:dyDescent="0.3">
      <c r="A22" s="7"/>
      <c r="B22" s="84"/>
      <c r="C22" s="85"/>
      <c r="D22" s="87" t="s">
        <v>53</v>
      </c>
      <c r="E22" s="8" t="s">
        <v>54</v>
      </c>
      <c r="F22" s="86"/>
      <c r="G22" s="34"/>
      <c r="H22" s="172">
        <v>90</v>
      </c>
      <c r="I22" s="173"/>
      <c r="J22" s="172">
        <f t="shared" ref="J22:J27" si="0">G22*H22</f>
        <v>0</v>
      </c>
      <c r="K22" s="173"/>
      <c r="L22" s="7"/>
    </row>
    <row r="23" spans="1:12" ht="15.75" thickTop="1" x14ac:dyDescent="0.25">
      <c r="A23" s="7"/>
      <c r="B23" s="27"/>
      <c r="C23" s="28"/>
      <c r="D23" s="33" t="s">
        <v>26</v>
      </c>
      <c r="E23" s="8" t="s">
        <v>27</v>
      </c>
      <c r="F23" s="9"/>
      <c r="G23" s="34"/>
      <c r="H23" s="116">
        <v>150</v>
      </c>
      <c r="I23" s="150"/>
      <c r="J23" s="116">
        <f t="shared" si="0"/>
        <v>0</v>
      </c>
      <c r="K23" s="150"/>
      <c r="L23" s="7"/>
    </row>
    <row r="24" spans="1:12" ht="15.75" thickBot="1" x14ac:dyDescent="0.3">
      <c r="A24" s="7"/>
      <c r="B24" s="25"/>
      <c r="C24" s="26"/>
      <c r="D24" s="35" t="s">
        <v>56</v>
      </c>
      <c r="E24" s="11" t="s">
        <v>28</v>
      </c>
      <c r="F24" s="26"/>
      <c r="G24" s="36"/>
      <c r="H24" s="118">
        <v>150</v>
      </c>
      <c r="I24" s="151"/>
      <c r="J24" s="118">
        <f t="shared" si="0"/>
        <v>0</v>
      </c>
      <c r="K24" s="151"/>
      <c r="L24" s="7"/>
    </row>
    <row r="25" spans="1:12" ht="15.75" thickTop="1" x14ac:dyDescent="0.25">
      <c r="A25" s="7"/>
      <c r="B25" s="27"/>
      <c r="C25" s="28"/>
      <c r="D25" s="33" t="s">
        <v>29</v>
      </c>
      <c r="E25" s="8" t="s">
        <v>27</v>
      </c>
      <c r="F25" s="28"/>
      <c r="G25" s="34"/>
      <c r="H25" s="116">
        <v>195</v>
      </c>
      <c r="I25" s="150"/>
      <c r="J25" s="116">
        <f t="shared" si="0"/>
        <v>0</v>
      </c>
      <c r="K25" s="150"/>
      <c r="L25" s="7"/>
    </row>
    <row r="26" spans="1:12" x14ac:dyDescent="0.25">
      <c r="A26" s="7"/>
      <c r="B26" s="24"/>
      <c r="C26" s="17"/>
      <c r="D26" s="80" t="s">
        <v>29</v>
      </c>
      <c r="E26" s="21" t="s">
        <v>55</v>
      </c>
      <c r="F26" s="81"/>
      <c r="G26" s="62"/>
      <c r="H26" s="122">
        <v>195</v>
      </c>
      <c r="I26" s="153"/>
      <c r="J26" s="122">
        <f t="shared" si="0"/>
        <v>0</v>
      </c>
      <c r="K26" s="153"/>
      <c r="L26" s="7"/>
    </row>
    <row r="27" spans="1:12" ht="15.75" thickBot="1" x14ac:dyDescent="0.3">
      <c r="A27" s="7"/>
      <c r="B27" s="25"/>
      <c r="C27" s="26"/>
      <c r="D27" s="35" t="s">
        <v>57</v>
      </c>
      <c r="E27" s="11" t="s">
        <v>28</v>
      </c>
      <c r="F27" s="26"/>
      <c r="G27" s="36"/>
      <c r="H27" s="118">
        <v>170</v>
      </c>
      <c r="I27" s="151"/>
      <c r="J27" s="118">
        <f t="shared" si="0"/>
        <v>0</v>
      </c>
      <c r="K27" s="151"/>
      <c r="L27" s="7"/>
    </row>
    <row r="28" spans="1:12" ht="22.5" thickTop="1" thickBot="1" x14ac:dyDescent="0.3">
      <c r="A28" s="7"/>
      <c r="B28" s="7"/>
      <c r="C28" s="176" t="s">
        <v>38</v>
      </c>
      <c r="D28" s="177"/>
      <c r="E28" s="177"/>
      <c r="F28" s="177"/>
      <c r="G28" s="177"/>
      <c r="H28" s="177"/>
      <c r="I28" s="178"/>
      <c r="J28" s="132">
        <f>SUM(J23:J27)</f>
        <v>0</v>
      </c>
      <c r="K28" s="174"/>
      <c r="L28" s="7"/>
    </row>
    <row r="29" spans="1:12" ht="15.75" customHeight="1" thickTop="1" x14ac:dyDescent="0.25">
      <c r="A29" s="131" t="s">
        <v>39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2" ht="15" customHeight="1" x14ac:dyDescent="0.25"/>
    <row r="31" spans="1:12" ht="15" customHeight="1" x14ac:dyDescent="0.25">
      <c r="B31" s="16"/>
      <c r="C31" s="16"/>
      <c r="D31" s="18"/>
      <c r="E31" s="175"/>
      <c r="F31" s="100"/>
      <c r="G31" s="100"/>
      <c r="H31" s="12"/>
      <c r="I31" s="15"/>
      <c r="J31" s="15"/>
      <c r="K31" s="15"/>
      <c r="L31" s="15"/>
    </row>
    <row r="32" spans="1:12" ht="15" customHeight="1" x14ac:dyDescent="0.25">
      <c r="B32" s="134" t="s">
        <v>50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5"/>
    </row>
    <row r="33" spans="1:12" ht="15" customHeight="1" x14ac:dyDescent="0.25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5"/>
    </row>
    <row r="34" spans="1:12" x14ac:dyDescent="0.25">
      <c r="I34" s="136"/>
      <c r="J34" s="100"/>
      <c r="K34" s="100"/>
    </row>
    <row r="35" spans="1:12" x14ac:dyDescent="0.25">
      <c r="I35" s="20"/>
    </row>
    <row r="36" spans="1:12" x14ac:dyDescent="0.25">
      <c r="I36" s="20"/>
    </row>
    <row r="37" spans="1:12" x14ac:dyDescent="0.25">
      <c r="C37" s="111" t="s">
        <v>51</v>
      </c>
      <c r="D37" s="111"/>
      <c r="I37" s="20"/>
    </row>
    <row r="38" spans="1:12" x14ac:dyDescent="0.25">
      <c r="I38" s="20"/>
    </row>
    <row r="39" spans="1:12" x14ac:dyDescent="0.2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</sheetData>
  <sheetProtection algorithmName="SHA-512" hashValue="t8uiI2L7XryeFcm9aoyGGotEJxeH0339iG6wVrLKc2xup0Fwd0shZXjeZ7cORI8TNq9BvmCCLs0WkQnYoUDRjQ==" saltValue="/vwSc7cPz9ax9F1stXu/ag==" spinCount="100000" sheet="1" selectLockedCells="1"/>
  <protectedRanges>
    <protectedRange algorithmName="SHA-512" hashValue="Tt6arIvTbiuTCQdFr84IZjODkZxcNBwqcQ+DtzzrsNliFzOPsjR3qDMYWNXKJU6APL4Ir4us3Q/+nonSNNltLA==" saltValue="HcFVxh/EvfSD3CvaCVQkQw==" spinCount="100000" sqref="A1:L2 A3:C6 G3:L6 A7:L21 A22:F27 H22:L27 A28:L49" name="Plage1"/>
  </protectedRanges>
  <mergeCells count="32">
    <mergeCell ref="J24:K24"/>
    <mergeCell ref="H24:I24"/>
    <mergeCell ref="A39:L39"/>
    <mergeCell ref="J25:K25"/>
    <mergeCell ref="J26:K26"/>
    <mergeCell ref="J27:K27"/>
    <mergeCell ref="J28:K28"/>
    <mergeCell ref="E31:G31"/>
    <mergeCell ref="A29:L29"/>
    <mergeCell ref="C28:I28"/>
    <mergeCell ref="H25:I25"/>
    <mergeCell ref="H26:I26"/>
    <mergeCell ref="H27:I27"/>
    <mergeCell ref="B32:K33"/>
    <mergeCell ref="I34:K34"/>
    <mergeCell ref="C37:D37"/>
    <mergeCell ref="C12:J16"/>
    <mergeCell ref="B3:C3"/>
    <mergeCell ref="J23:K23"/>
    <mergeCell ref="A1:L1"/>
    <mergeCell ref="D3:F3"/>
    <mergeCell ref="D4:F4"/>
    <mergeCell ref="H4:L6"/>
    <mergeCell ref="D5:F5"/>
    <mergeCell ref="D6:F6"/>
    <mergeCell ref="B21:C21"/>
    <mergeCell ref="E21:F21"/>
    <mergeCell ref="H21:I21"/>
    <mergeCell ref="J21:K21"/>
    <mergeCell ref="H23:I23"/>
    <mergeCell ref="J22:K22"/>
    <mergeCell ref="H22:I22"/>
  </mergeCells>
  <hyperlinks>
    <hyperlink ref="E23" r:id="rId1" location="/216-fournisseur-hugs" xr:uid="{3C15FD11-BC65-4211-9F20-55726C25ED00}"/>
    <hyperlink ref="E24" r:id="rId2" location="/216-fournisseur-hugs" xr:uid="{BE4CB607-39BD-4950-9E43-E098BCC66C79}"/>
    <hyperlink ref="E25" r:id="rId3" location="/216-fournisseur-hugs" xr:uid="{F4827217-6F7E-4AAC-890F-6CBD82FBC9CD}"/>
    <hyperlink ref="E27" r:id="rId4" location="/216-fournisseur-hugs" xr:uid="{176F685D-DAF2-4C4D-A47B-715F584172F8}"/>
    <hyperlink ref="E26" r:id="rId5" location="/216-fournisseur-hugs" display="DESER RACE BAJA" xr:uid="{4BFC0EB8-BE89-4F38-AD5F-3A7858C1D27F}"/>
    <hyperlink ref="E22" r:id="rId6" location="/216-fournisseur-hugs" display="DESERT RACE" xr:uid="{2655AE21-992A-456C-AA77-0EDC4BBDDADD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D759-E4CD-4147-B6C5-2AE1172809CA}">
  <dimension ref="A1:M39"/>
  <sheetViews>
    <sheetView windowProtection="1" showGridLines="0" view="pageLayout" zoomScale="110" zoomScaleNormal="100" zoomScalePageLayoutView="110" workbookViewId="0">
      <selection activeCell="G19" sqref="G19"/>
    </sheetView>
  </sheetViews>
  <sheetFormatPr baseColWidth="10" defaultRowHeight="15" x14ac:dyDescent="0.25"/>
  <cols>
    <col min="1" max="1" width="1.28515625" customWidth="1"/>
    <col min="2" max="2" width="4.85546875" customWidth="1"/>
    <col min="3" max="3" width="10" customWidth="1"/>
    <col min="4" max="4" width="10.7109375" customWidth="1"/>
    <col min="5" max="5" width="18.7109375" customWidth="1"/>
    <col min="6" max="6" width="12.42578125" customWidth="1"/>
    <col min="7" max="7" width="9.5703125" customWidth="1"/>
    <col min="8" max="8" width="8" customWidth="1"/>
    <col min="9" max="9" width="5" customWidth="1"/>
    <col min="10" max="10" width="6.5703125" customWidth="1"/>
    <col min="11" max="11" width="6.42578125" customWidth="1"/>
    <col min="12" max="12" width="4.85546875" customWidth="1"/>
  </cols>
  <sheetData>
    <row r="1" spans="1:12" ht="60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1:12" ht="26.25" x14ac:dyDescent="0.4">
      <c r="B3" s="111" t="s">
        <v>74</v>
      </c>
      <c r="C3" s="111"/>
      <c r="D3" s="144"/>
      <c r="E3" s="144"/>
      <c r="F3" s="144"/>
      <c r="H3" s="4"/>
      <c r="I3" s="5"/>
    </row>
    <row r="4" spans="1:12" x14ac:dyDescent="0.25">
      <c r="B4" s="111" t="s">
        <v>3</v>
      </c>
      <c r="C4" s="111"/>
      <c r="D4" s="144"/>
      <c r="E4" s="145"/>
      <c r="F4" s="145"/>
      <c r="H4" s="106"/>
      <c r="I4" s="106"/>
      <c r="J4" s="106"/>
      <c r="K4" s="106"/>
      <c r="L4" s="106"/>
    </row>
    <row r="5" spans="1:12" x14ac:dyDescent="0.25">
      <c r="B5" s="111" t="s">
        <v>73</v>
      </c>
      <c r="C5" s="111"/>
      <c r="D5" s="144"/>
      <c r="E5" s="144"/>
      <c r="F5" s="144"/>
      <c r="H5" s="106"/>
      <c r="I5" s="106"/>
      <c r="J5" s="106"/>
      <c r="K5" s="106"/>
      <c r="L5" s="106"/>
    </row>
    <row r="6" spans="1:12" x14ac:dyDescent="0.25">
      <c r="B6" s="111" t="s">
        <v>4</v>
      </c>
      <c r="C6" s="111"/>
      <c r="D6" s="144"/>
      <c r="E6" s="144"/>
      <c r="F6" s="144"/>
      <c r="H6" s="106"/>
      <c r="I6" s="106"/>
      <c r="J6" s="106"/>
      <c r="K6" s="106"/>
      <c r="L6" s="106"/>
    </row>
    <row r="8" spans="1:12" ht="15" customHeight="1" x14ac:dyDescent="0.25">
      <c r="B8" s="191" t="s">
        <v>72</v>
      </c>
      <c r="C8" s="191"/>
      <c r="D8" s="191"/>
      <c r="E8" s="191"/>
    </row>
    <row r="9" spans="1:12" ht="15" customHeight="1" x14ac:dyDescent="0.25">
      <c r="B9" s="190"/>
      <c r="C9" s="190"/>
      <c r="D9" s="190"/>
      <c r="E9" s="190"/>
      <c r="F9" s="190"/>
    </row>
    <row r="10" spans="1:12" x14ac:dyDescent="0.25">
      <c r="B10" s="6"/>
    </row>
    <row r="11" spans="1:12" x14ac:dyDescent="0.25">
      <c r="B11" s="6"/>
    </row>
    <row r="12" spans="1:12" ht="40.5" x14ac:dyDescent="0.7">
      <c r="B12" s="189" t="s">
        <v>58</v>
      </c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2" ht="33.75" x14ac:dyDescent="0.5">
      <c r="B13" s="188" t="s">
        <v>71</v>
      </c>
      <c r="C13" s="188"/>
      <c r="D13" s="188"/>
      <c r="E13" s="188"/>
      <c r="F13" s="188"/>
      <c r="G13" s="188"/>
      <c r="H13" s="188"/>
      <c r="I13" s="188"/>
      <c r="J13" s="188"/>
      <c r="K13" s="188"/>
    </row>
    <row r="16" spans="1:12" ht="15.75" thickBot="1" x14ac:dyDescent="0.3">
      <c r="A16" s="7"/>
      <c r="B16" s="7"/>
      <c r="C16" s="30"/>
      <c r="D16" s="55"/>
      <c r="E16" s="55"/>
      <c r="F16" s="55"/>
      <c r="G16" s="55"/>
      <c r="H16" s="55"/>
      <c r="I16" s="55"/>
      <c r="J16" s="55"/>
      <c r="K16" s="55"/>
      <c r="L16" s="7"/>
    </row>
    <row r="17" spans="1:13" ht="36" customHeight="1" thickTop="1" thickBot="1" x14ac:dyDescent="0.3">
      <c r="A17" s="7"/>
      <c r="B17" s="7"/>
      <c r="C17" s="19" t="s">
        <v>30</v>
      </c>
      <c r="D17" s="19" t="s">
        <v>31</v>
      </c>
      <c r="E17" s="147" t="s">
        <v>70</v>
      </c>
      <c r="F17" s="187"/>
      <c r="G17" s="56" t="s">
        <v>33</v>
      </c>
      <c r="H17" s="147" t="s">
        <v>34</v>
      </c>
      <c r="I17" s="148"/>
      <c r="J17" s="112" t="s">
        <v>35</v>
      </c>
      <c r="K17" s="113"/>
      <c r="L17" s="7"/>
    </row>
    <row r="18" spans="1:13" ht="15.75" thickTop="1" x14ac:dyDescent="0.25">
      <c r="A18" s="7"/>
      <c r="B18" s="114" t="s">
        <v>19</v>
      </c>
      <c r="C18" s="27"/>
      <c r="D18" s="57" t="s">
        <v>69</v>
      </c>
      <c r="E18" s="186" t="s">
        <v>65</v>
      </c>
      <c r="F18" s="185"/>
      <c r="G18" s="34"/>
      <c r="H18" s="116">
        <v>190</v>
      </c>
      <c r="I18" s="150"/>
      <c r="J18" s="116">
        <f>G18*H18</f>
        <v>0</v>
      </c>
      <c r="K18" s="117"/>
      <c r="L18" s="7"/>
    </row>
    <row r="19" spans="1:13" x14ac:dyDescent="0.25">
      <c r="A19" s="7"/>
      <c r="B19" s="115"/>
      <c r="C19" s="24"/>
      <c r="D19" s="59" t="s">
        <v>68</v>
      </c>
      <c r="E19" s="184" t="s">
        <v>65</v>
      </c>
      <c r="F19" s="61"/>
      <c r="G19" s="62"/>
      <c r="H19" s="122">
        <v>200</v>
      </c>
      <c r="I19" s="123"/>
      <c r="J19" s="122">
        <f>G19*H19</f>
        <v>0</v>
      </c>
      <c r="K19" s="123"/>
      <c r="L19" s="7"/>
    </row>
    <row r="20" spans="1:13" ht="15.75" thickBot="1" x14ac:dyDescent="0.3">
      <c r="A20" s="7"/>
      <c r="B20" s="149"/>
      <c r="C20" s="25"/>
      <c r="D20" s="63" t="s">
        <v>67</v>
      </c>
      <c r="E20" s="183" t="s">
        <v>65</v>
      </c>
      <c r="F20" s="65"/>
      <c r="G20" s="36"/>
      <c r="H20" s="118">
        <v>210</v>
      </c>
      <c r="I20" s="151"/>
      <c r="J20" s="118">
        <f>G20*H20</f>
        <v>0</v>
      </c>
      <c r="K20" s="119"/>
      <c r="L20" s="7"/>
    </row>
    <row r="21" spans="1:13" ht="16.5" thickTop="1" thickBot="1" x14ac:dyDescent="0.3">
      <c r="A21" s="7"/>
      <c r="B21" s="96" t="s">
        <v>5</v>
      </c>
      <c r="C21" s="27"/>
      <c r="D21" s="66" t="s">
        <v>66</v>
      </c>
      <c r="E21" s="182" t="s">
        <v>65</v>
      </c>
      <c r="F21" s="28"/>
      <c r="G21" s="34"/>
      <c r="H21" s="116">
        <v>210</v>
      </c>
      <c r="I21" s="150"/>
      <c r="J21" s="116">
        <f>G21*H21</f>
        <v>0</v>
      </c>
      <c r="K21" s="117"/>
      <c r="L21" s="7"/>
    </row>
    <row r="22" spans="1:13" ht="15.75" customHeight="1" thickTop="1" thickBot="1" x14ac:dyDescent="0.3">
      <c r="A22" s="7"/>
      <c r="B22" s="7"/>
      <c r="C22" s="137" t="s">
        <v>38</v>
      </c>
      <c r="D22" s="164"/>
      <c r="E22" s="164"/>
      <c r="F22" s="164"/>
      <c r="G22" s="164"/>
      <c r="H22" s="164"/>
      <c r="I22" s="165"/>
      <c r="J22" s="132">
        <f>SUM(J18:J21)</f>
        <v>0</v>
      </c>
      <c r="K22" s="133"/>
      <c r="L22" s="7"/>
    </row>
    <row r="23" spans="1:13" ht="15.75" customHeight="1" thickTop="1" x14ac:dyDescent="0.25">
      <c r="A23" s="131" t="s">
        <v>64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81"/>
    </row>
    <row r="24" spans="1:13" x14ac:dyDescent="0.2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1:13" x14ac:dyDescent="0.25">
      <c r="A25" s="16"/>
      <c r="B25" s="180" t="s">
        <v>63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6"/>
    </row>
    <row r="26" spans="1:13" x14ac:dyDescent="0.25">
      <c r="A26" s="16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6"/>
    </row>
    <row r="27" spans="1:13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31" spans="1:13" x14ac:dyDescent="0.25">
      <c r="C31" s="179" t="s">
        <v>51</v>
      </c>
      <c r="D31" s="179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s="52" customFormat="1" x14ac:dyDescent="0.25"/>
    <row r="39" s="51" customFormat="1" x14ac:dyDescent="0.25"/>
  </sheetData>
  <sheetProtection algorithmName="SHA-512" hashValue="sVCMArdEOPGR31eOiXbNvDFXJOCqHIXsNRWZU1TKH1oIBMZipZuVzB7G1oKZ8p5IpzhlsKOXdHzvNjEvln/R1A==" saltValue="AVwdJ8p7Lf0RoMsxGQBYKQ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A7:L17 G3:L6 H18:L21 A22:L44 C3:C6 A4:B6 A18:F21" name="Plage1"/>
  </protectedRanges>
  <mergeCells count="33"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  <mergeCell ref="H20:I20"/>
    <mergeCell ref="J20:K20"/>
    <mergeCell ref="E18:F18"/>
    <mergeCell ref="B8:E8"/>
    <mergeCell ref="B9:F9"/>
    <mergeCell ref="B12:K12"/>
    <mergeCell ref="B13:K13"/>
    <mergeCell ref="H21:I21"/>
    <mergeCell ref="J21:K21"/>
    <mergeCell ref="E17:F17"/>
    <mergeCell ref="H17:I17"/>
    <mergeCell ref="J17:K17"/>
    <mergeCell ref="B18:B20"/>
    <mergeCell ref="H18:I18"/>
    <mergeCell ref="J18:K18"/>
    <mergeCell ref="H19:I19"/>
    <mergeCell ref="J19:K19"/>
    <mergeCell ref="C22:I22"/>
    <mergeCell ref="C31:D31"/>
    <mergeCell ref="A27:L27"/>
    <mergeCell ref="J22:K22"/>
    <mergeCell ref="A23:L23"/>
    <mergeCell ref="B25:K26"/>
  </mergeCells>
  <hyperlinks>
    <hyperlink ref="E18:F18" r:id="rId1" location="/57-dimensions-28x10_14" display="AR33" xr:uid="{A6E0216D-0883-4DDF-A58D-0421482789A9}"/>
    <hyperlink ref="E19" r:id="rId2" location="/60-dimensions-30x10_14" xr:uid="{102EF74F-4DC6-441D-B7C6-1FAB8980BB93}"/>
    <hyperlink ref="E20" r:id="rId3" location="/62-dimensions-32x10_14" xr:uid="{FC655F18-5870-464D-A555-D825D145EF7C}"/>
    <hyperlink ref="E21" r:id="rId4" location="/61-dimensions-30x10_15" xr:uid="{E55DA344-C412-47BE-B469-66881874904E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verticalDpi="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F37B-BABC-4968-A5C3-7A1E8C932BE0}">
  <dimension ref="A1:L33"/>
  <sheetViews>
    <sheetView windowProtection="1" showGridLines="0" view="pageLayout" zoomScaleNormal="100" workbookViewId="0">
      <selection activeCell="D6" sqref="D6:F6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3.28515625" customWidth="1"/>
    <col min="5" max="5" width="18.7109375" customWidth="1"/>
    <col min="6" max="6" width="11" customWidth="1"/>
    <col min="7" max="7" width="8.42578125" customWidth="1"/>
    <col min="8" max="8" width="8" customWidth="1"/>
    <col min="9" max="9" width="7.85546875" customWidth="1"/>
    <col min="10" max="10" width="4.42578125" customWidth="1"/>
    <col min="11" max="11" width="7.7109375" customWidth="1"/>
    <col min="12" max="12" width="2" customWidth="1"/>
  </cols>
  <sheetData>
    <row r="1" spans="1:12" ht="60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3" spans="1:12" ht="26.25" x14ac:dyDescent="0.4">
      <c r="B3" s="111" t="s">
        <v>79</v>
      </c>
      <c r="C3" s="111"/>
      <c r="D3" s="104"/>
      <c r="E3" s="104"/>
      <c r="F3" s="104"/>
      <c r="H3" s="4"/>
      <c r="I3" s="5"/>
    </row>
    <row r="4" spans="1:12" x14ac:dyDescent="0.25">
      <c r="B4" s="111" t="s">
        <v>3</v>
      </c>
      <c r="C4" s="111"/>
      <c r="D4" s="104"/>
      <c r="E4" s="105"/>
      <c r="F4" s="105"/>
      <c r="H4" s="106"/>
      <c r="I4" s="106"/>
      <c r="J4" s="106"/>
      <c r="K4" s="106"/>
      <c r="L4" s="106"/>
    </row>
    <row r="5" spans="1:12" x14ac:dyDescent="0.25">
      <c r="B5" s="111" t="s">
        <v>47</v>
      </c>
      <c r="C5" s="111"/>
      <c r="D5" s="104"/>
      <c r="E5" s="104"/>
      <c r="F5" s="104"/>
      <c r="H5" s="106"/>
      <c r="I5" s="106"/>
      <c r="J5" s="106"/>
      <c r="K5" s="106"/>
      <c r="L5" s="106"/>
    </row>
    <row r="6" spans="1:12" x14ac:dyDescent="0.25">
      <c r="B6" s="111" t="s">
        <v>4</v>
      </c>
      <c r="C6" s="111"/>
      <c r="D6" s="104"/>
      <c r="E6" s="104"/>
      <c r="F6" s="104"/>
      <c r="H6" s="106"/>
      <c r="I6" s="106"/>
      <c r="J6" s="106"/>
      <c r="K6" s="106"/>
      <c r="L6" s="106"/>
    </row>
    <row r="8" spans="1:12" ht="17.25" customHeight="1" x14ac:dyDescent="0.25">
      <c r="B8" s="191" t="s">
        <v>72</v>
      </c>
      <c r="C8" s="191"/>
      <c r="D8" s="191"/>
      <c r="E8" s="191"/>
    </row>
    <row r="9" spans="1:12" ht="16.5" customHeight="1" x14ac:dyDescent="0.25">
      <c r="B9" s="190"/>
      <c r="C9" s="190"/>
      <c r="D9" s="190"/>
      <c r="E9" s="190"/>
      <c r="F9" s="190"/>
    </row>
    <row r="10" spans="1:12" x14ac:dyDescent="0.25">
      <c r="B10" s="6"/>
    </row>
    <row r="11" spans="1:12" x14ac:dyDescent="0.25">
      <c r="B11" s="6"/>
    </row>
    <row r="12" spans="1:12" ht="40.5" x14ac:dyDescent="0.7">
      <c r="B12" s="198" t="s">
        <v>58</v>
      </c>
      <c r="C12" s="198"/>
      <c r="D12" s="198"/>
      <c r="E12" s="198"/>
      <c r="F12" s="198"/>
      <c r="G12" s="198"/>
      <c r="H12" s="198"/>
      <c r="I12" s="198"/>
      <c r="J12" s="198"/>
      <c r="K12" s="198"/>
    </row>
    <row r="13" spans="1:12" ht="33.75" x14ac:dyDescent="0.5">
      <c r="B13" s="188" t="s">
        <v>78</v>
      </c>
      <c r="C13" s="188"/>
      <c r="D13" s="188"/>
      <c r="E13" s="188"/>
      <c r="F13" s="188"/>
      <c r="G13" s="188"/>
      <c r="H13" s="188"/>
      <c r="I13" s="188"/>
      <c r="J13" s="188"/>
      <c r="K13" s="188"/>
    </row>
    <row r="15" spans="1:12" x14ac:dyDescent="0.25">
      <c r="C15" s="100"/>
      <c r="D15" s="100"/>
      <c r="E15" s="100"/>
      <c r="F15" s="100"/>
      <c r="G15" s="100"/>
      <c r="H15" s="100"/>
      <c r="I15" s="100"/>
      <c r="J15" s="100"/>
    </row>
    <row r="16" spans="1:12" x14ac:dyDescent="0.25">
      <c r="C16" s="100"/>
      <c r="D16" s="100"/>
      <c r="E16" s="100"/>
      <c r="F16" s="100"/>
      <c r="G16" s="100"/>
      <c r="H16" s="100"/>
      <c r="I16" s="100"/>
      <c r="J16" s="100"/>
    </row>
    <row r="17" spans="1:12" x14ac:dyDescent="0.25">
      <c r="C17" s="100"/>
      <c r="D17" s="100"/>
      <c r="E17" s="100"/>
      <c r="F17" s="100"/>
      <c r="G17" s="100"/>
      <c r="H17" s="100"/>
      <c r="I17" s="100"/>
      <c r="J17" s="100"/>
    </row>
    <row r="18" spans="1:12" x14ac:dyDescent="0.25">
      <c r="C18" s="100"/>
      <c r="D18" s="100"/>
      <c r="E18" s="100"/>
      <c r="F18" s="100"/>
      <c r="G18" s="100"/>
      <c r="H18" s="100"/>
      <c r="I18" s="100"/>
      <c r="J18" s="100"/>
    </row>
    <row r="19" spans="1:12" x14ac:dyDescent="0.25">
      <c r="C19" s="100"/>
      <c r="D19" s="100"/>
      <c r="E19" s="100"/>
      <c r="F19" s="100"/>
      <c r="G19" s="100"/>
      <c r="H19" s="100"/>
      <c r="I19" s="100"/>
      <c r="J19" s="100"/>
    </row>
    <row r="20" spans="1:12" x14ac:dyDescent="0.25">
      <c r="C20" s="100"/>
      <c r="D20" s="100"/>
      <c r="E20" s="100"/>
      <c r="F20" s="100"/>
      <c r="G20" s="100"/>
      <c r="H20" s="100"/>
      <c r="I20" s="100"/>
      <c r="J20" s="100"/>
    </row>
    <row r="21" spans="1:12" x14ac:dyDescent="0.25">
      <c r="C21" s="100"/>
      <c r="D21" s="100"/>
      <c r="E21" s="100"/>
      <c r="F21" s="100"/>
      <c r="G21" s="100"/>
      <c r="H21" s="100"/>
      <c r="I21" s="100"/>
      <c r="J21" s="100"/>
    </row>
    <row r="22" spans="1:12" x14ac:dyDescent="0.25">
      <c r="C22" s="100"/>
      <c r="D22" s="100"/>
      <c r="E22" s="100"/>
      <c r="F22" s="100"/>
      <c r="G22" s="100"/>
      <c r="H22" s="100"/>
      <c r="I22" s="100"/>
      <c r="J22" s="100"/>
    </row>
    <row r="23" spans="1:12" x14ac:dyDescent="0.25">
      <c r="C23" s="197"/>
      <c r="D23" s="197"/>
      <c r="E23" s="197"/>
      <c r="F23" s="197"/>
      <c r="G23" s="197"/>
      <c r="H23" s="197"/>
      <c r="I23" s="197"/>
      <c r="J23" s="197"/>
    </row>
    <row r="24" spans="1:12" ht="26.25" x14ac:dyDescent="0.4">
      <c r="C24" s="196" t="s">
        <v>77</v>
      </c>
      <c r="D24" s="195"/>
      <c r="E24" s="194"/>
      <c r="F24" s="196" t="s">
        <v>76</v>
      </c>
      <c r="G24" s="195"/>
      <c r="H24" s="195"/>
      <c r="I24" s="195"/>
      <c r="J24" s="194"/>
    </row>
    <row r="25" spans="1:12" ht="15" customHeight="1" x14ac:dyDescent="0.25"/>
    <row r="26" spans="1:12" ht="15" customHeight="1" x14ac:dyDescent="0.25"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2"/>
    </row>
    <row r="27" spans="1:12" ht="15" customHeight="1" x14ac:dyDescent="0.25"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2"/>
    </row>
    <row r="28" spans="1:12" ht="28.35" customHeight="1" x14ac:dyDescent="0.25">
      <c r="B28" s="13"/>
      <c r="C28" s="193" t="s">
        <v>75</v>
      </c>
      <c r="D28" s="192"/>
      <c r="E28" s="192"/>
      <c r="F28" s="192"/>
      <c r="G28" s="192"/>
      <c r="H28" s="192"/>
      <c r="I28" s="192"/>
      <c r="J28" s="192"/>
      <c r="K28" s="15"/>
      <c r="L28" s="15"/>
    </row>
    <row r="29" spans="1:12" ht="15" customHeight="1" x14ac:dyDescent="0.25"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5">
      <c r="I30" s="136"/>
      <c r="J30" s="100"/>
      <c r="K30" s="100"/>
    </row>
    <row r="31" spans="1:12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3" spans="3:4" x14ac:dyDescent="0.25">
      <c r="C33" s="98" t="s">
        <v>51</v>
      </c>
      <c r="D33" s="98"/>
    </row>
  </sheetData>
  <sheetProtection algorithmName="SHA-512" hashValue="6lHj/OJNgLGbzVrbWY/A6K24UzLnw8ZGM1LU57OtKoym8P69UiBtUN8BhxYDGSERWlADcHryqp1WNzyc0tWFCg==" saltValue="Bj5TOd5mOJOFnLCt5eGPJQ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42" name="Plage1"/>
  </protectedRanges>
  <mergeCells count="23">
    <mergeCell ref="C15:E23"/>
    <mergeCell ref="A31:L31"/>
    <mergeCell ref="B26:K27"/>
    <mergeCell ref="C33:D33"/>
    <mergeCell ref="I30:K30"/>
    <mergeCell ref="C28:J28"/>
    <mergeCell ref="B8:E8"/>
    <mergeCell ref="B12:K12"/>
    <mergeCell ref="B13:K13"/>
    <mergeCell ref="B9:F9"/>
    <mergeCell ref="C24:E24"/>
    <mergeCell ref="F24:J24"/>
    <mergeCell ref="F15:J23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pageMargins left="0.19685039370078741" right="0.19685039370078741" top="0.19685039370078741" bottom="0.19685039370078741" header="7.874015748031496E-2" footer="7.874015748031496E-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46</vt:i4>
      </vt:variant>
    </vt:vector>
  </HeadingPairs>
  <TitlesOfParts>
    <vt:vector size="52" baseType="lpstr">
      <vt:lpstr>WELCOME</vt:lpstr>
      <vt:lpstr>4x4</vt:lpstr>
      <vt:lpstr>SSV</vt:lpstr>
      <vt:lpstr>Moto</vt:lpstr>
      <vt:lpstr>Arisun</vt:lpstr>
      <vt:lpstr>Classics</vt:lpstr>
      <vt:lpstr>'4x4'!Mail</vt:lpstr>
      <vt:lpstr>Arisun!Mail</vt:lpstr>
      <vt:lpstr>Classics!Mail</vt:lpstr>
      <vt:lpstr>Moto!Mail</vt:lpstr>
      <vt:lpstr>SSV!Mail</vt:lpstr>
      <vt:lpstr>'4x4'!Name</vt:lpstr>
      <vt:lpstr>Arisun!Name</vt:lpstr>
      <vt:lpstr>Classics!Name</vt:lpstr>
      <vt:lpstr>Moto!Name</vt:lpstr>
      <vt:lpstr>SSV!Name</vt:lpstr>
      <vt:lpstr>'4x4'!QTA</vt:lpstr>
      <vt:lpstr>Arisun!QTA</vt:lpstr>
      <vt:lpstr>Moto!QTA</vt:lpstr>
      <vt:lpstr>SSV!QTA</vt:lpstr>
      <vt:lpstr>'4x4'!QTB</vt:lpstr>
      <vt:lpstr>Arisun!QTB</vt:lpstr>
      <vt:lpstr>Moto!QTB</vt:lpstr>
      <vt:lpstr>SSV!QTB</vt:lpstr>
      <vt:lpstr>'4x4'!QTC</vt:lpstr>
      <vt:lpstr>Arisun!QTC</vt:lpstr>
      <vt:lpstr>Moto!QTC</vt:lpstr>
      <vt:lpstr>SSV!QTC</vt:lpstr>
      <vt:lpstr>'4x4'!QTD</vt:lpstr>
      <vt:lpstr>SSV!QTF</vt:lpstr>
      <vt:lpstr>Moto!QTG</vt:lpstr>
      <vt:lpstr>SSV!QTG</vt:lpstr>
      <vt:lpstr>'4x4'!QTH</vt:lpstr>
      <vt:lpstr>'4x4'!QTI</vt:lpstr>
      <vt:lpstr>'4x4'!QTJ</vt:lpstr>
      <vt:lpstr>'4x4'!QTK</vt:lpstr>
      <vt:lpstr>'4x4'!QTL</vt:lpstr>
      <vt:lpstr>'4x4'!Team</vt:lpstr>
      <vt:lpstr>Arisun!Team</vt:lpstr>
      <vt:lpstr>Classics!Team</vt:lpstr>
      <vt:lpstr>Moto!Team</vt:lpstr>
      <vt:lpstr>SSV!Team</vt:lpstr>
      <vt:lpstr>Arisun!Tel</vt:lpstr>
      <vt:lpstr>Classics!Tel</vt:lpstr>
      <vt:lpstr>Moto!Tel</vt:lpstr>
      <vt:lpstr>SSV!Tel</vt:lpstr>
      <vt:lpstr>Tel</vt:lpstr>
      <vt:lpstr>'4x4'!Zone_d_impression</vt:lpstr>
      <vt:lpstr>Arisun!Zone_d_impression</vt:lpstr>
      <vt:lpstr>Classics!Zone_d_impression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2021-09-08T11:35:24Z</cp:lastPrinted>
  <dcterms:created xsi:type="dcterms:W3CDTF">2019-08-02T08:53:55Z</dcterms:created>
  <dcterms:modified xsi:type="dcterms:W3CDTF">2023-02-13T10:54:15Z</dcterms:modified>
</cp:coreProperties>
</file>