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Secrétaire\Documents\DAKAR 2023\Grilles tarifs BFG\"/>
    </mc:Choice>
  </mc:AlternateContent>
  <xr:revisionPtr revIDLastSave="0" documentId="13_ncr:1_{42169D31-102F-4482-9F92-EFBEA4425E37}" xr6:coauthVersionLast="47" xr6:coauthVersionMax="47" xr10:uidLastSave="{00000000-0000-0000-0000-000000000000}"/>
  <bookViews>
    <workbookView xWindow="-120" yWindow="-120" windowWidth="29040" windowHeight="15840" xr2:uid="{1C2F969E-40D1-45C7-B1C2-D49F34DF3661}"/>
  </bookViews>
  <sheets>
    <sheet name="Home" sheetId="1" r:id="rId1"/>
    <sheet name="4x4" sheetId="7" r:id="rId2"/>
    <sheet name="Moto" sheetId="8" r:id="rId3"/>
    <sheet name="SSV" sheetId="9" r:id="rId4"/>
    <sheet name="KM3 KO2" sheetId="10"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4" i="9" l="1"/>
  <c r="H25" i="9"/>
  <c r="H26" i="9"/>
  <c r="H27" i="9"/>
  <c r="H28" i="9"/>
  <c r="H29" i="9"/>
  <c r="H31" i="9"/>
  <c r="H32" i="9"/>
  <c r="H34" i="9"/>
  <c r="H35" i="9" s="1"/>
  <c r="H36" i="9"/>
  <c r="H37" i="9"/>
  <c r="H38" i="9"/>
  <c r="H39" i="9"/>
  <c r="H40" i="9"/>
  <c r="H41" i="9"/>
  <c r="H42" i="9"/>
  <c r="H43" i="9"/>
  <c r="H24" i="8" l="1"/>
  <c r="H25" i="8"/>
  <c r="H26" i="8"/>
  <c r="H27" i="8"/>
  <c r="H28" i="8"/>
  <c r="H29" i="8"/>
  <c r="H33" i="8"/>
  <c r="C38" i="8"/>
  <c r="H31" i="8" s="1"/>
  <c r="H32" i="8" s="1"/>
  <c r="D38" i="8"/>
  <c r="E38" i="8"/>
  <c r="F38" i="8"/>
  <c r="G38" i="8"/>
  <c r="H38" i="8"/>
  <c r="H24" i="7" l="1"/>
  <c r="H25" i="7"/>
  <c r="H26" i="7"/>
  <c r="H27" i="7"/>
  <c r="H28" i="7"/>
  <c r="H29" i="7"/>
  <c r="H30" i="7"/>
  <c r="H31" i="7"/>
  <c r="H35" i="7"/>
  <c r="A40" i="7"/>
  <c r="B40" i="7"/>
  <c r="C40" i="7"/>
  <c r="D40" i="7"/>
  <c r="H33" i="7" s="1"/>
  <c r="H34" i="7" s="1"/>
  <c r="E40" i="7"/>
  <c r="F40" i="7"/>
  <c r="G40" i="7"/>
  <c r="H40" i="7"/>
</calcChain>
</file>

<file path=xl/sharedStrings.xml><?xml version="1.0" encoding="utf-8"?>
<sst xmlns="http://schemas.openxmlformats.org/spreadsheetml/2006/main" count="219" uniqueCount="102">
  <si>
    <r>
      <rPr>
        <sz val="10"/>
        <color theme="1"/>
        <rFont val="Calibri"/>
        <family val="2"/>
        <scheme val="minor"/>
      </rPr>
      <t xml:space="preserve">Domiciliation/Paying Bank
</t>
    </r>
    <r>
      <rPr>
        <b/>
        <sz val="10"/>
        <color theme="1"/>
        <rFont val="Calibri"/>
        <family val="2"/>
        <scheme val="minor"/>
      </rPr>
      <t>BPA VOIRON</t>
    </r>
  </si>
  <si>
    <r>
      <rPr>
        <sz val="10"/>
        <color theme="1"/>
        <rFont val="Calibri"/>
        <family val="2"/>
        <scheme val="minor"/>
      </rPr>
      <t xml:space="preserve">Clé RIB
</t>
    </r>
    <r>
      <rPr>
        <b/>
        <sz val="10"/>
        <color theme="1"/>
        <rFont val="Calibri"/>
        <family val="2"/>
        <scheme val="minor"/>
      </rPr>
      <t>39</t>
    </r>
  </si>
  <si>
    <r>
      <t xml:space="preserve">N° du compte
</t>
    </r>
    <r>
      <rPr>
        <b/>
        <sz val="10"/>
        <color theme="1"/>
        <rFont val="Calibri"/>
        <family val="2"/>
        <scheme val="minor"/>
      </rPr>
      <t>31114694212</t>
    </r>
  </si>
  <si>
    <r>
      <rPr>
        <sz val="10"/>
        <color theme="1"/>
        <rFont val="Calibri"/>
        <family val="2"/>
        <scheme val="minor"/>
      </rPr>
      <t xml:space="preserve">Code Guichet
</t>
    </r>
    <r>
      <rPr>
        <b/>
        <sz val="10"/>
        <color theme="1"/>
        <rFont val="Calibri"/>
        <family val="2"/>
        <scheme val="minor"/>
      </rPr>
      <t>00113</t>
    </r>
  </si>
  <si>
    <r>
      <rPr>
        <sz val="10"/>
        <color theme="1"/>
        <rFont val="Calibri"/>
        <family val="2"/>
        <scheme val="minor"/>
      </rPr>
      <t xml:space="preserve">Code Banque
</t>
    </r>
    <r>
      <rPr>
        <b/>
        <sz val="10"/>
        <color theme="1"/>
        <rFont val="Calibri"/>
        <family val="2"/>
        <scheme val="minor"/>
      </rPr>
      <t>16807</t>
    </r>
  </si>
  <si>
    <r>
      <rPr>
        <sz val="10"/>
        <color theme="1"/>
        <rFont val="Calibri"/>
        <family val="2"/>
        <scheme val="minor"/>
      </rPr>
      <t xml:space="preserve">BIC (Bank Identification Code)
</t>
    </r>
    <r>
      <rPr>
        <b/>
        <sz val="10"/>
        <color theme="1"/>
        <rFont val="Calibri"/>
        <family val="2"/>
        <scheme val="minor"/>
      </rPr>
      <t>CCBPFRPPGRE</t>
    </r>
  </si>
  <si>
    <r>
      <t xml:space="preserve">IBAN (International Bank Account Number)
</t>
    </r>
    <r>
      <rPr>
        <b/>
        <sz val="10"/>
        <rFont val="Calibri"/>
        <family val="2"/>
        <scheme val="minor"/>
      </rPr>
      <t>FR76 1680 7001 1331 1146 9421 239</t>
    </r>
  </si>
  <si>
    <t>Relevé d'identité bancaire / Bank details statement</t>
  </si>
  <si>
    <t>Ce relevé est destiné à être remis, sur leur demande, à vos créanciers ou débiteurs
appelés à faire inscrire des opérations à votre compte (virements, paiements de
quittances, etc.).
Son utilisation vous garantit le bon enregistrement des opérations en cause et vous
évite ainsi des réclamations pour erreurs ou retards d'imputation.
This statement is intented for your payees and/or payors when setting up Direct debit,
Standing orders, Transfers and Payment. Please use this Bank account statement when
booking transactions. It will help avoiding execution errors which might result in
unnecessary delays.</t>
  </si>
  <si>
    <r>
      <t xml:space="preserve">Titulaire du compte/Account holder
</t>
    </r>
    <r>
      <rPr>
        <b/>
        <sz val="10"/>
        <color theme="1"/>
        <rFont val="Calibri"/>
        <family val="2"/>
        <scheme val="minor"/>
      </rPr>
      <t>EURL HUG-S
81 CHEMIN CROIX DE JEAN BRILLANT
ZA LES CHAUMES
38690 LE GRAND LEMPS</t>
    </r>
  </si>
  <si>
    <t>BANQUE POPULAIRE DES ALPES</t>
  </si>
  <si>
    <t>4X4</t>
  </si>
  <si>
    <t>SSV</t>
  </si>
  <si>
    <t>MOTOS</t>
  </si>
  <si>
    <t>BIB MOUSSE</t>
  </si>
  <si>
    <t>M02 (arrière)</t>
  </si>
  <si>
    <t>DESERT RACE BAJA</t>
  </si>
  <si>
    <t>140/80-18</t>
  </si>
  <si>
    <t>DESERT RACE</t>
  </si>
  <si>
    <t>M16 (avant)</t>
  </si>
  <si>
    <t>90/90-21</t>
  </si>
  <si>
    <t>ENDURO MEDIUM</t>
  </si>
  <si>
    <t>90/100-21</t>
  </si>
  <si>
    <t>MOTO / BIBMOUSSE</t>
  </si>
  <si>
    <t>DAKAR 2023</t>
  </si>
  <si>
    <t>Email:</t>
  </si>
  <si>
    <t>Team:</t>
  </si>
  <si>
    <t>ALL-TERRAIN KDR2+ M</t>
  </si>
  <si>
    <t>37x12.50-17</t>
  </si>
  <si>
    <t>ALL-TERRAIN KDR2+ S</t>
  </si>
  <si>
    <t>35x12.50-17</t>
  </si>
  <si>
    <t>17"</t>
  </si>
  <si>
    <t>G2 COMPETITION</t>
  </si>
  <si>
    <t>215/85-16</t>
  </si>
  <si>
    <t>245/80-16</t>
  </si>
  <si>
    <t>16"</t>
  </si>
  <si>
    <t>35x12.50-15</t>
  </si>
  <si>
    <t>BAJA T/A</t>
  </si>
  <si>
    <t>33x10.50-15</t>
  </si>
  <si>
    <t>15''</t>
  </si>
  <si>
    <t>4X4 - BUGGY - COMPETITION</t>
  </si>
  <si>
    <t>BAJA KR2</t>
  </si>
  <si>
    <t>30x9.50-15</t>
  </si>
  <si>
    <t>KDR3</t>
  </si>
  <si>
    <t>COMPETITION</t>
  </si>
  <si>
    <t>KM3</t>
  </si>
  <si>
    <t>35x11.00-15</t>
  </si>
  <si>
    <t>32x10.00-15</t>
  </si>
  <si>
    <t>30x10.00-15</t>
  </si>
  <si>
    <t>15"</t>
  </si>
  <si>
    <t>32x10.00-14</t>
  </si>
  <si>
    <t>30x10.00-14</t>
  </si>
  <si>
    <t>28x10.00-14</t>
  </si>
  <si>
    <t>14"</t>
  </si>
  <si>
    <t>SSV / ATV</t>
  </si>
  <si>
    <t>Profil</t>
  </si>
  <si>
    <t>KO2</t>
  </si>
  <si>
    <t>4x4 - BUGGY</t>
  </si>
  <si>
    <t>MOTO</t>
  </si>
  <si>
    <t>SSV - ATV</t>
  </si>
  <si>
    <t>Click below on the type of vehicle to be equipped :</t>
  </si>
  <si>
    <t>CLASSIC</t>
  </si>
  <si>
    <t>BANK DETAILS</t>
  </si>
  <si>
    <r>
      <rPr>
        <b/>
        <sz val="11"/>
        <color rgb="FF002060"/>
        <rFont val="Calibri"/>
        <family val="2"/>
        <scheme val="minor"/>
      </rPr>
      <t xml:space="preserve">PAYMENT CONDITION </t>
    </r>
    <r>
      <rPr>
        <sz val="11"/>
        <color theme="1"/>
        <rFont val="Calibri"/>
        <family val="2"/>
        <scheme val="minor"/>
      </rPr>
      <t xml:space="preserve">
All goods will be delivered after payment.</t>
    </r>
  </si>
  <si>
    <r>
      <rPr>
        <b/>
        <sz val="11"/>
        <color rgb="FF002060"/>
        <rFont val="Calibri"/>
        <family val="2"/>
        <scheme val="minor"/>
      </rPr>
      <t>ENVIRONMENT</t>
    </r>
    <r>
      <rPr>
        <sz val="11"/>
        <rFont val="Calibri"/>
        <family val="2"/>
        <scheme val="minor"/>
      </rPr>
      <t xml:space="preserve">
All our tires will be brought back and recycled in France by Aliapur (website</t>
    </r>
    <r>
      <rPr>
        <u/>
        <sz val="11"/>
        <rFont val="Calibri"/>
        <family val="2"/>
        <scheme val="minor"/>
      </rPr>
      <t>: https://aliapur.fr/</t>
    </r>
    <r>
      <rPr>
        <sz val="11"/>
        <rFont val="Calibri"/>
        <family val="2"/>
        <scheme val="minor"/>
      </rPr>
      <t>).
Aliapur is an eco-organization founded in 2003 and specialized in the collection and recycling of used tires in France.</t>
    </r>
  </si>
  <si>
    <t>For all goods of another brand, application of this rate</t>
  </si>
  <si>
    <t>FREE</t>
  </si>
  <si>
    <t>All goods purchased branded BFGoodrich (4x4, SSV) / Michelin (moto), mounting tyres will be free.</t>
  </si>
  <si>
    <t>MOUNTING TYRES  (price given for 1 tyre)</t>
  </si>
  <si>
    <r>
      <rPr>
        <b/>
        <sz val="11"/>
        <color rgb="FF002060"/>
        <rFont val="Calibri"/>
        <family val="2"/>
        <scheme val="minor"/>
      </rPr>
      <t>PRICES</t>
    </r>
    <r>
      <rPr>
        <sz val="11"/>
        <color theme="1"/>
        <rFont val="Calibri"/>
        <family val="2"/>
        <scheme val="minor"/>
      </rPr>
      <t xml:space="preserve">
Price exlu. VAT for competitors outside the European Union, delivery outside the E.U. via a freight forwarder.
Price exlu. VAT for competitors with VAT European Number, delivery in the European Union.</t>
    </r>
  </si>
  <si>
    <t>DISTRIBUTOR</t>
  </si>
  <si>
    <r>
      <rPr>
        <b/>
        <sz val="10"/>
        <color rgb="FF002060"/>
        <rFont val="Calibri"/>
        <family val="2"/>
        <scheme val="minor"/>
      </rPr>
      <t>DELIVERY</t>
    </r>
    <r>
      <rPr>
        <sz val="10"/>
        <color theme="1"/>
        <rFont val="Calibri"/>
        <family val="2"/>
        <scheme val="minor"/>
      </rPr>
      <t xml:space="preserve">
Possibility of delivery worldwide on estimate.</t>
    </r>
  </si>
  <si>
    <r>
      <rPr>
        <b/>
        <sz val="10"/>
        <color rgb="FF002060"/>
        <rFont val="Calibri"/>
        <family val="2"/>
        <scheme val="minor"/>
      </rPr>
      <t>OTHER DIMENSIONS</t>
    </r>
    <r>
      <rPr>
        <sz val="10"/>
        <rFont val="Calibri"/>
        <family val="2"/>
        <scheme val="minor"/>
      </rPr>
      <t xml:space="preserve"> 
Other sizes : contact us : online@hug-s.com
Dimensions and rims off-road are available in</t>
    </r>
    <r>
      <rPr>
        <u/>
        <sz val="10"/>
        <rFont val="Calibri"/>
        <family val="2"/>
        <scheme val="minor"/>
      </rPr>
      <t xml:space="preserve"> www.motorsport.hug-s.com</t>
    </r>
  </si>
  <si>
    <t>Total iVAT*</t>
  </si>
  <si>
    <t>Total eVAT*</t>
  </si>
  <si>
    <t>ORDER TOTAL</t>
  </si>
  <si>
    <t>Price/unit.
incVAT*</t>
  </si>
  <si>
    <t>Price/unit.
excVAT*</t>
  </si>
  <si>
    <t>QTY</t>
  </si>
  <si>
    <t>PROFIL
click to see the product sheet</t>
  </si>
  <si>
    <t>SIZE</t>
  </si>
  <si>
    <t>BRAND</t>
  </si>
  <si>
    <t>* These prices subject to a rise in manufacturers' prices.</t>
  </si>
  <si>
    <t>Order deadline: 15 days before boarding in Marseille</t>
  </si>
  <si>
    <t>Choose the delivery location for an estimate</t>
  </si>
  <si>
    <t>Phone:</t>
  </si>
  <si>
    <t>These prices do not include delivery.</t>
  </si>
  <si>
    <t>Delivery on request</t>
  </si>
  <si>
    <t>Name(last, 1st)</t>
  </si>
  <si>
    <r>
      <rPr>
        <b/>
        <sz val="11"/>
        <color rgb="FF002060"/>
        <rFont val="Calibri"/>
        <family val="2"/>
        <scheme val="minor"/>
      </rPr>
      <t>ENVIRONMENT</t>
    </r>
    <r>
      <rPr>
        <sz val="11"/>
        <rFont val="Calibri"/>
        <family val="2"/>
        <scheme val="minor"/>
      </rPr>
      <t xml:space="preserve">
All our tires will be brought back and recycled in France by Aliapur (website: </t>
    </r>
    <r>
      <rPr>
        <u/>
        <sz val="11"/>
        <rFont val="Calibri"/>
        <family val="2"/>
        <scheme val="minor"/>
      </rPr>
      <t>https://aliapur.fr</t>
    </r>
    <r>
      <rPr>
        <sz val="11"/>
        <rFont val="Calibri"/>
        <family val="2"/>
        <scheme val="minor"/>
      </rPr>
      <t>/).
Aliapur is an eco-organization founded in 2003 and specialized in the collection and recycling of used tires in France.</t>
    </r>
  </si>
  <si>
    <t>MOUNTING TYRES (price given for 1 tyre)</t>
  </si>
  <si>
    <t>Name(last,1st)</t>
  </si>
  <si>
    <r>
      <t xml:space="preserve">N° du compte
</t>
    </r>
    <r>
      <rPr>
        <b/>
        <sz val="9"/>
        <color theme="1"/>
        <rFont val="Calibri"/>
        <family val="2"/>
        <scheme val="minor"/>
      </rPr>
      <t>31114694212</t>
    </r>
  </si>
  <si>
    <r>
      <rPr>
        <b/>
        <sz val="10"/>
        <color rgb="FF002060"/>
        <rFont val="Calibri"/>
        <family val="2"/>
        <scheme val="minor"/>
      </rPr>
      <t>OTHER DIMENSIONS</t>
    </r>
    <r>
      <rPr>
        <sz val="10"/>
        <rFont val="Calibri"/>
        <family val="2"/>
        <scheme val="minor"/>
      </rPr>
      <t xml:space="preserve">
Other sizes : contact us : online@hug-s.com
Dimensions and rims off-road are available i</t>
    </r>
    <r>
      <rPr>
        <u/>
        <sz val="10"/>
        <rFont val="Calibri"/>
        <family val="2"/>
        <scheme val="minor"/>
      </rPr>
      <t>n www.motorsport.hug-s.com</t>
    </r>
  </si>
  <si>
    <t>Qty</t>
  </si>
  <si>
    <t>Size</t>
  </si>
  <si>
    <t>Brand</t>
  </si>
  <si>
    <t>A technician is at your disposal (9h-12h / 14h-17h) : +33 4 76 07 02 22</t>
  </si>
  <si>
    <t>CONTACT US FOR AN ESTIMATE : online@hug-s.com</t>
  </si>
  <si>
    <t>4x4 - BUGGY - CLASSIC - ASSISTANCE</t>
  </si>
  <si>
    <t>Phone.:</t>
  </si>
  <si>
    <t>Name(last,1st):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</si>
</sst>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
  </numFmts>
  <fonts count="30"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8"/>
      <color theme="1"/>
      <name val="Calibri"/>
      <family val="2"/>
      <scheme val="minor"/>
    </font>
    <font>
      <b/>
      <sz val="11"/>
      <color rgb="FF002060"/>
      <name val="Calibri"/>
      <family val="2"/>
      <scheme val="minor"/>
    </font>
    <font>
      <u/>
      <sz val="11"/>
      <color theme="10"/>
      <name val="Calibri"/>
      <family val="2"/>
      <scheme val="minor"/>
    </font>
    <font>
      <u/>
      <sz val="11"/>
      <name val="Calibri"/>
      <family val="2"/>
      <scheme val="minor"/>
    </font>
    <font>
      <sz val="11"/>
      <name val="Calibri"/>
      <family val="2"/>
      <scheme val="minor"/>
    </font>
    <font>
      <b/>
      <sz val="10"/>
      <color rgb="FF002060"/>
      <name val="Calibri"/>
      <family val="2"/>
      <scheme val="minor"/>
    </font>
    <font>
      <u/>
      <sz val="10"/>
      <name val="Calibri"/>
      <family val="2"/>
      <scheme val="minor"/>
    </font>
    <font>
      <b/>
      <sz val="9"/>
      <color theme="1"/>
      <name val="Calibri"/>
      <family val="2"/>
      <scheme val="minor"/>
    </font>
    <font>
      <sz val="12"/>
      <color theme="1"/>
      <name val="Calibri"/>
      <family val="2"/>
      <scheme val="minor"/>
    </font>
    <font>
      <b/>
      <sz val="11"/>
      <name val="Calibri"/>
      <family val="2"/>
      <scheme val="minor"/>
    </font>
    <font>
      <b/>
      <sz val="26"/>
      <color rgb="FF002060"/>
      <name val="Calibri"/>
      <family val="2"/>
      <scheme val="minor"/>
    </font>
    <font>
      <sz val="28"/>
      <color rgb="FFFF0000"/>
      <name val="Ache Extended"/>
    </font>
    <font>
      <sz val="9"/>
      <color theme="1"/>
      <name val="Calibri"/>
      <family val="2"/>
      <scheme val="minor"/>
    </font>
    <font>
      <sz val="8"/>
      <color rgb="FF000000"/>
      <name val="Segoe UI"/>
      <family val="2"/>
    </font>
    <font>
      <b/>
      <sz val="12"/>
      <color rgb="FFFF0000"/>
      <name val="Calibri"/>
      <family val="2"/>
      <scheme val="minor"/>
    </font>
    <font>
      <b/>
      <sz val="14"/>
      <color theme="1"/>
      <name val="Calibri"/>
      <family val="2"/>
      <scheme val="minor"/>
    </font>
    <font>
      <sz val="14"/>
      <color theme="1"/>
      <name val="Calibri"/>
      <family val="2"/>
      <scheme val="minor"/>
    </font>
    <font>
      <b/>
      <u/>
      <sz val="18"/>
      <color theme="10"/>
      <name val="Calibri"/>
      <family val="2"/>
      <scheme val="minor"/>
    </font>
    <font>
      <b/>
      <sz val="22"/>
      <color rgb="FF002060"/>
      <name val="Calibri"/>
      <family val="2"/>
      <scheme val="minor"/>
    </font>
    <font>
      <sz val="26"/>
      <color rgb="FFFF0000"/>
      <name val="Ache Extended"/>
    </font>
    <font>
      <b/>
      <sz val="12"/>
      <color theme="0"/>
      <name val="Calibri"/>
      <family val="2"/>
      <scheme val="minor"/>
    </font>
    <font>
      <b/>
      <u/>
      <sz val="20"/>
      <color theme="1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1"/>
        <bgColor indexed="64"/>
      </patternFill>
    </fill>
  </fills>
  <borders count="2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s>
  <cellStyleXfs count="2">
    <xf numFmtId="0" fontId="0" fillId="0" borderId="0"/>
    <xf numFmtId="0" fontId="10" fillId="0" borderId="0" applyNumberFormat="0" applyFill="0" applyBorder="0" applyAlignment="0" applyProtection="0"/>
  </cellStyleXfs>
  <cellXfs count="134">
    <xf numFmtId="0" fontId="0" fillId="0" borderId="0" xfId="0"/>
    <xf numFmtId="0" fontId="1" fillId="0" borderId="0" xfId="0" applyFont="1" applyAlignment="1">
      <alignment horizontal="right"/>
    </xf>
    <xf numFmtId="0" fontId="0" fillId="0" borderId="2" xfId="0" applyBorder="1"/>
    <xf numFmtId="0" fontId="3" fillId="0" borderId="2" xfId="0" applyFont="1" applyBorder="1" applyAlignment="1">
      <alignment vertical="center" wrapText="1"/>
    </xf>
    <xf numFmtId="0" fontId="3" fillId="0" borderId="3" xfId="0" applyFont="1" applyBorder="1" applyAlignment="1">
      <alignment horizontal="left"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Alignment="1">
      <alignment horizontal="left" vertical="center" wrapText="1"/>
    </xf>
    <xf numFmtId="164" fontId="0" fillId="0" borderId="12" xfId="0" applyNumberFormat="1" applyBorder="1" applyAlignment="1">
      <alignment horizontal="center" vertical="center"/>
    </xf>
    <xf numFmtId="0" fontId="0" fillId="0" borderId="12" xfId="0" applyBorder="1" applyAlignment="1">
      <alignment horizontal="center" vertical="center"/>
    </xf>
    <xf numFmtId="0" fontId="0" fillId="0" borderId="0" xfId="0" applyAlignment="1">
      <alignment vertical="top"/>
    </xf>
    <xf numFmtId="164" fontId="0" fillId="0" borderId="0" xfId="0" applyNumberFormat="1"/>
    <xf numFmtId="165" fontId="0" fillId="0" borderId="0" xfId="0" applyNumberFormat="1"/>
    <xf numFmtId="164" fontId="4" fillId="0" borderId="12" xfId="0" applyNumberFormat="1" applyFont="1" applyBorder="1"/>
    <xf numFmtId="0" fontId="4" fillId="0" borderId="12" xfId="0" applyFont="1" applyBorder="1" applyAlignment="1">
      <alignment horizontal="right"/>
    </xf>
    <xf numFmtId="0" fontId="0" fillId="0" borderId="12" xfId="0" applyBorder="1"/>
    <xf numFmtId="164" fontId="3" fillId="0" borderId="12" xfId="0" applyNumberFormat="1" applyFont="1" applyBorder="1"/>
    <xf numFmtId="0" fontId="15" fillId="4" borderId="12" xfId="0" applyFont="1" applyFill="1" applyBorder="1" applyAlignment="1" applyProtection="1">
      <alignment horizontal="center"/>
      <protection locked="0"/>
    </xf>
    <xf numFmtId="0" fontId="3" fillId="0" borderId="12" xfId="0" applyFont="1" applyBorder="1"/>
    <xf numFmtId="0" fontId="4" fillId="0" borderId="0" xfId="0" applyFont="1"/>
    <xf numFmtId="164" fontId="3" fillId="0" borderId="12" xfId="0" applyNumberFormat="1" applyFont="1" applyBorder="1" applyAlignment="1">
      <alignment horizontal="right" vertical="center" wrapText="1"/>
    </xf>
    <xf numFmtId="0" fontId="4" fillId="4" borderId="12" xfId="0" applyFont="1" applyFill="1" applyBorder="1" applyAlignment="1" applyProtection="1">
      <alignment horizontal="center" vertical="center"/>
      <protection locked="0"/>
    </xf>
    <xf numFmtId="0" fontId="15" fillId="0" borderId="12" xfId="0" applyFont="1" applyBorder="1" applyAlignment="1">
      <alignment horizontal="center"/>
    </xf>
    <xf numFmtId="164" fontId="4" fillId="0" borderId="15" xfId="0" applyNumberFormat="1" applyFont="1" applyBorder="1"/>
    <xf numFmtId="0" fontId="4" fillId="0" borderId="16" xfId="0" applyFont="1" applyBorder="1" applyAlignment="1">
      <alignment horizontal="right"/>
    </xf>
    <xf numFmtId="0" fontId="0" fillId="0" borderId="16" xfId="0" applyBorder="1"/>
    <xf numFmtId="0" fontId="0" fillId="0" borderId="17" xfId="0" applyBorder="1"/>
    <xf numFmtId="164" fontId="4" fillId="0" borderId="18" xfId="0" applyNumberFormat="1" applyFont="1" applyBorder="1"/>
    <xf numFmtId="0" fontId="0" fillId="0" borderId="18" xfId="0" applyBorder="1"/>
    <xf numFmtId="0" fontId="0" fillId="0" borderId="19" xfId="0" applyBorder="1"/>
    <xf numFmtId="164" fontId="3" fillId="0" borderId="18" xfId="0" applyNumberFormat="1" applyFont="1" applyBorder="1"/>
    <xf numFmtId="0" fontId="15" fillId="4" borderId="12" xfId="0" applyFont="1" applyFill="1" applyBorder="1" applyProtection="1">
      <protection locked="0"/>
    </xf>
    <xf numFmtId="0" fontId="3" fillId="0" borderId="16" xfId="0" applyFont="1" applyBorder="1"/>
    <xf numFmtId="0" fontId="4" fillId="0" borderId="20" xfId="0" applyFont="1" applyBorder="1" applyAlignment="1">
      <alignment horizontal="center" vertical="center" wrapText="1"/>
    </xf>
    <xf numFmtId="0" fontId="15" fillId="0" borderId="21" xfId="0" applyFont="1" applyBorder="1" applyAlignment="1">
      <alignment horizontal="center"/>
    </xf>
    <xf numFmtId="0" fontId="0" fillId="0" borderId="22" xfId="0" applyBorder="1"/>
    <xf numFmtId="0" fontId="23" fillId="0" borderId="0" xfId="0" applyFont="1"/>
    <xf numFmtId="0" fontId="25" fillId="0" borderId="0" xfId="1" applyFont="1" applyAlignment="1" applyProtection="1">
      <alignment horizontal="center"/>
      <protection locked="0"/>
    </xf>
    <xf numFmtId="0" fontId="0" fillId="0" borderId="0" xfId="0" applyAlignment="1">
      <alignment horizontal="left" vertical="center"/>
    </xf>
    <xf numFmtId="0" fontId="3" fillId="0" borderId="12" xfId="0" applyFont="1" applyBorder="1" applyAlignment="1">
      <alignment horizontal="left"/>
    </xf>
    <xf numFmtId="0" fontId="0" fillId="0" borderId="12" xfId="0" applyBorder="1" applyAlignment="1">
      <alignment horizont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0" fillId="0" borderId="12" xfId="0" applyBorder="1" applyAlignment="1">
      <alignment horizontal="center" vertical="top"/>
    </xf>
    <xf numFmtId="0" fontId="20" fillId="0" borderId="2" xfId="0" applyFont="1" applyBorder="1" applyAlignment="1">
      <alignment vertical="center" wrapText="1"/>
    </xf>
    <xf numFmtId="0" fontId="0" fillId="4" borderId="12" xfId="0" applyFill="1" applyBorder="1" applyProtection="1">
      <protection locked="0"/>
    </xf>
    <xf numFmtId="0" fontId="29" fillId="4" borderId="0" xfId="1" applyFont="1" applyFill="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0" fontId="28" fillId="5" borderId="0" xfId="0" applyFont="1" applyFill="1" applyAlignment="1">
      <alignment horizontal="center" vertical="center"/>
    </xf>
    <xf numFmtId="0" fontId="7" fillId="2" borderId="5" xfId="0" applyFont="1" applyFill="1" applyBorder="1" applyAlignment="1">
      <alignment horizontal="left"/>
    </xf>
    <xf numFmtId="0" fontId="2" fillId="2" borderId="0" xfId="0" applyFont="1" applyFill="1" applyAlignment="1">
      <alignment horizontal="left"/>
    </xf>
    <xf numFmtId="0" fontId="2" fillId="2" borderId="4" xfId="0" applyFont="1" applyFill="1" applyBorder="1" applyAlignment="1">
      <alignment horizontal="left"/>
    </xf>
    <xf numFmtId="0" fontId="5" fillId="0" borderId="5" xfId="0" applyFont="1" applyBorder="1"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4" xfId="0" applyBorder="1" applyAlignment="1">
      <alignment horizontal="left" vertical="center"/>
    </xf>
    <xf numFmtId="0" fontId="3" fillId="0" borderId="2" xfId="0" applyFont="1"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9" fillId="0" borderId="8" xfId="0" applyFont="1" applyBorder="1" applyAlignment="1">
      <alignment horizontal="left"/>
    </xf>
    <xf numFmtId="0" fontId="9" fillId="0" borderId="7" xfId="0" applyFont="1" applyBorder="1" applyAlignment="1">
      <alignment horizontal="left"/>
    </xf>
    <xf numFmtId="0" fontId="7" fillId="3" borderId="5" xfId="0" applyFont="1" applyFill="1" applyBorder="1" applyAlignment="1">
      <alignment horizontal="left"/>
    </xf>
    <xf numFmtId="0" fontId="7" fillId="3" borderId="0" xfId="0" applyFont="1" applyFill="1" applyAlignment="1">
      <alignment horizontal="left"/>
    </xf>
    <xf numFmtId="0" fontId="7" fillId="3" borderId="4" xfId="0" applyFont="1" applyFill="1" applyBorder="1" applyAlignment="1">
      <alignment horizontal="left"/>
    </xf>
    <xf numFmtId="0" fontId="3" fillId="0" borderId="5" xfId="0" applyFont="1" applyBorder="1" applyAlignment="1">
      <alignment horizontal="left" vertical="center" wrapText="1"/>
    </xf>
    <xf numFmtId="0" fontId="3"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horizontal="left" vertical="center"/>
    </xf>
    <xf numFmtId="0" fontId="11" fillId="0" borderId="11" xfId="1" applyFont="1" applyBorder="1" applyAlignment="1">
      <alignment horizontal="left" vertical="center" wrapText="1"/>
    </xf>
    <xf numFmtId="0" fontId="11" fillId="0" borderId="10" xfId="1" applyFont="1" applyBorder="1" applyAlignment="1">
      <alignment horizontal="left" vertical="center"/>
    </xf>
    <xf numFmtId="0" fontId="11" fillId="0" borderId="9" xfId="1" applyFont="1" applyBorder="1" applyAlignment="1">
      <alignment horizontal="left" vertical="center"/>
    </xf>
    <xf numFmtId="0" fontId="0" fillId="0" borderId="0" xfId="0" applyAlignment="1">
      <alignment horizontal="center"/>
    </xf>
    <xf numFmtId="0" fontId="0" fillId="0" borderId="11" xfId="0" applyBorder="1" applyAlignment="1">
      <alignment horizontal="left" vertical="center" wrapText="1"/>
    </xf>
    <xf numFmtId="0" fontId="0" fillId="0" borderId="10"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wrapText="1"/>
    </xf>
    <xf numFmtId="0" fontId="0" fillId="0" borderId="12" xfId="0" applyBorder="1" applyAlignment="1">
      <alignment horizontal="left" vertical="center"/>
    </xf>
    <xf numFmtId="0" fontId="9" fillId="0" borderId="12" xfId="0" applyFont="1" applyBorder="1" applyAlignment="1">
      <alignment horizontal="left" vertical="top"/>
    </xf>
    <xf numFmtId="0" fontId="14" fillId="0" borderId="0" xfId="1" applyFont="1" applyAlignment="1">
      <alignment horizontal="left" vertical="top" wrapText="1"/>
    </xf>
    <xf numFmtId="0" fontId="14" fillId="0" borderId="0" xfId="1" applyFont="1" applyAlignment="1">
      <alignment horizontal="left" vertical="top"/>
    </xf>
    <xf numFmtId="0" fontId="3" fillId="0" borderId="0" xfId="0" applyFont="1" applyAlignment="1">
      <alignment horizontal="left" vertical="top" wrapText="1"/>
    </xf>
    <xf numFmtId="0" fontId="0" fillId="0" borderId="0" xfId="0" applyAlignment="1">
      <alignment horizontal="left" vertical="top"/>
    </xf>
    <xf numFmtId="0" fontId="0" fillId="0" borderId="12" xfId="0" applyBorder="1" applyAlignment="1">
      <alignment horizontal="right"/>
    </xf>
    <xf numFmtId="0" fontId="0" fillId="0" borderId="12" xfId="0" applyBorder="1" applyAlignment="1">
      <alignment horizontal="center"/>
    </xf>
    <xf numFmtId="0" fontId="16" fillId="0" borderId="12" xfId="0" applyFont="1" applyBorder="1" applyAlignment="1">
      <alignment horizontal="center" vertical="center"/>
    </xf>
    <xf numFmtId="0" fontId="3" fillId="0" borderId="12" xfId="0" applyFont="1" applyBorder="1" applyAlignment="1">
      <alignment horizontal="left" wrapText="1"/>
    </xf>
    <xf numFmtId="0" fontId="4" fillId="0" borderId="12" xfId="0" applyFont="1" applyBorder="1" applyAlignment="1">
      <alignment horizontal="left" wrapText="1"/>
    </xf>
    <xf numFmtId="0" fontId="3" fillId="0" borderId="12" xfId="0" applyFont="1" applyBorder="1" applyAlignment="1">
      <alignment horizontal="left"/>
    </xf>
    <xf numFmtId="0" fontId="18" fillId="0" borderId="0" xfId="0" applyFont="1" applyAlignment="1">
      <alignment horizontal="center" vertical="center"/>
    </xf>
    <xf numFmtId="0" fontId="17" fillId="0" borderId="0" xfId="0" applyFont="1" applyAlignment="1">
      <alignment horizont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16" fillId="0" borderId="14" xfId="0" applyFont="1" applyBorder="1" applyAlignment="1">
      <alignment horizontal="center" vertical="center"/>
    </xf>
    <xf numFmtId="0" fontId="16" fillId="0" borderId="13" xfId="0" applyFont="1" applyBorder="1" applyAlignment="1">
      <alignment horizontal="center" vertical="center"/>
    </xf>
    <xf numFmtId="0" fontId="3" fillId="0" borderId="0" xfId="0" applyFont="1" applyAlignment="1">
      <alignment horizontal="center"/>
    </xf>
    <xf numFmtId="0" fontId="3" fillId="4" borderId="0" xfId="0" applyFont="1" applyFill="1" applyAlignment="1" applyProtection="1">
      <alignment horizontal="center"/>
      <protection locked="0"/>
    </xf>
    <xf numFmtId="0" fontId="19" fillId="0" borderId="0" xfId="0" applyFont="1" applyAlignment="1">
      <alignment horizontal="center" vertical="center"/>
    </xf>
    <xf numFmtId="0" fontId="20" fillId="0" borderId="0" xfId="0" applyFont="1" applyAlignment="1">
      <alignment horizontal="center"/>
    </xf>
    <xf numFmtId="0" fontId="20" fillId="4" borderId="0" xfId="0" applyFont="1" applyFill="1" applyAlignment="1" applyProtection="1">
      <alignment horizontal="left"/>
      <protection locked="0"/>
    </xf>
    <xf numFmtId="0" fontId="0" fillId="4" borderId="0" xfId="0" applyFill="1" applyAlignment="1" applyProtection="1">
      <alignment horizontal="center"/>
      <protection locked="0"/>
    </xf>
    <xf numFmtId="0" fontId="3" fillId="0" borderId="0" xfId="0" applyFont="1" applyAlignment="1">
      <alignment horizontal="left"/>
    </xf>
    <xf numFmtId="0" fontId="16" fillId="0" borderId="0" xfId="0" applyFont="1" applyAlignment="1">
      <alignment horizont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9" fillId="0" borderId="11" xfId="0" applyFont="1" applyBorder="1" applyAlignment="1">
      <alignment horizontal="left" vertical="top"/>
    </xf>
    <xf numFmtId="0" fontId="9" fillId="0" borderId="10" xfId="0" applyFont="1" applyBorder="1" applyAlignment="1">
      <alignment horizontal="left" vertical="top"/>
    </xf>
    <xf numFmtId="0" fontId="9" fillId="0" borderId="9" xfId="0" applyFont="1" applyBorder="1" applyAlignment="1">
      <alignment horizontal="left" vertical="top"/>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0" fillId="0" borderId="19" xfId="0" applyBorder="1" applyAlignment="1">
      <alignment horizontal="right"/>
    </xf>
    <xf numFmtId="0" fontId="16" fillId="0" borderId="19" xfId="0" applyFont="1" applyBorder="1" applyAlignment="1">
      <alignment horizontal="center" vertical="center"/>
    </xf>
    <xf numFmtId="0" fontId="22" fillId="0" borderId="12" xfId="0" applyFont="1" applyBorder="1" applyAlignment="1">
      <alignment horizontal="center"/>
    </xf>
    <xf numFmtId="0" fontId="4" fillId="0" borderId="12" xfId="0" applyFont="1" applyBorder="1" applyAlignment="1">
      <alignment horizontal="center"/>
    </xf>
    <xf numFmtId="0" fontId="4" fillId="0" borderId="18" xfId="0" applyFont="1" applyBorder="1" applyAlignment="1">
      <alignment horizontal="center"/>
    </xf>
    <xf numFmtId="0" fontId="16" fillId="0" borderId="17" xfId="0" applyFont="1" applyBorder="1" applyAlignment="1">
      <alignment horizontal="center" vertical="center"/>
    </xf>
    <xf numFmtId="0" fontId="23" fillId="0" borderId="0" xfId="0" applyFont="1" applyAlignment="1">
      <alignment horizontal="center"/>
    </xf>
    <xf numFmtId="0" fontId="24" fillId="0" borderId="0" xfId="0" applyFont="1" applyAlignment="1">
      <alignment horizontal="center"/>
    </xf>
    <xf numFmtId="164" fontId="26" fillId="0" borderId="0" xfId="0" applyNumberFormat="1" applyFont="1" applyAlignment="1">
      <alignment horizontal="center"/>
    </xf>
    <xf numFmtId="0" fontId="0" fillId="4" borderId="12" xfId="0" applyFill="1" applyBorder="1" applyAlignment="1" applyProtection="1">
      <alignment horizontal="center"/>
      <protection locked="0"/>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https://motorsport.hug-s.com/fr/rallye-raid-et-baja/155-155-32-10-r-15-85m-km3-ssv-atv.html#/216-fournisseur-hugs" TargetMode="External"/><Relationship Id="rId13" Type="http://schemas.openxmlformats.org/officeDocument/2006/relationships/hyperlink" Target="https://motorsport.hug-s.com/fr/rallye-raid-et-baja/150-150-245-80-r-16-kdr2-soft.html#/216-fournisseur-hugs" TargetMode="External"/><Relationship Id="rId3" Type="http://schemas.openxmlformats.org/officeDocument/2006/relationships/hyperlink" Target="https://motorsport.hug-s.com/fr/rallye-raid-et-baja/148-148-245-1250-r-16-kdr2-medium.html#/216-fournisseur-hugs" TargetMode="External"/><Relationship Id="rId7" Type="http://schemas.openxmlformats.org/officeDocument/2006/relationships/hyperlink" Target="https://motorsport.hug-s.com/fr/rallye-raid-et-baja/154-154-30-10-r-15-81m-km3-ssv-atv.html#/216-fournisseur-hugs" TargetMode="External"/><Relationship Id="rId12" Type="http://schemas.openxmlformats.org/officeDocument/2006/relationships/hyperlink" Target="https://motorsport.hug-s.com/fr/rallye-raid-et-baja/145-145-35-1250-r-15-kdr2-medium.html#/216-fournisseur-hugs" TargetMode="External"/><Relationship Id="rId17" Type="http://schemas.openxmlformats.org/officeDocument/2006/relationships/image" Target="../media/image6.png"/><Relationship Id="rId2" Type="http://schemas.openxmlformats.org/officeDocument/2006/relationships/image" Target="../media/image3.png"/><Relationship Id="rId16" Type="http://schemas.openxmlformats.org/officeDocument/2006/relationships/hyperlink" Target="https://motorsport.hug-s.com/fr/rallye-raid-et-baja/146-146-37-1250-r-17-kdr2-medium.html#/216-fournisseur-hugs" TargetMode="External"/><Relationship Id="rId1" Type="http://schemas.openxmlformats.org/officeDocument/2006/relationships/image" Target="../media/image2.png"/><Relationship Id="rId6" Type="http://schemas.openxmlformats.org/officeDocument/2006/relationships/hyperlink" Target="https://motorsport.hug-s.com/fr/rallye-raid-et-baja/142-142-205-90-r-16-g2.html#/216-fournisseur-hugs" TargetMode="External"/><Relationship Id="rId11" Type="http://schemas.openxmlformats.org/officeDocument/2006/relationships/hyperlink" Target="https://motorsport.hug-s.com/fr/rallye-raid-et-baja/138-138-33-1050-r-15-baja-t-a.html#/216-fournisseur-hugs" TargetMode="External"/><Relationship Id="rId5" Type="http://schemas.openxmlformats.org/officeDocument/2006/relationships/hyperlink" Target="https://motorsport.hug-s.com/fr/rallye-raid-et-baja/152-152-30-10-r-14-81m-km3-ssv-atv.html#/216-fournisseur-hugs" TargetMode="External"/><Relationship Id="rId15" Type="http://schemas.openxmlformats.org/officeDocument/2006/relationships/hyperlink" Target="https://motorsport.hug-s.com/fr/rallye-raid-et-baja/147-147-37-1250-r-17-kdr2-soft.html#/216-fournisseur-hugs" TargetMode="External"/><Relationship Id="rId10"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hyperlink" Target="https://motorsport.hug-s.com/fr/rallye-raid-et-baja/217-216-35-11-r-15-km3-ssv-atv.html#/216-fournisseur-hugs" TargetMode="External"/><Relationship Id="rId14" Type="http://schemas.openxmlformats.org/officeDocument/2006/relationships/hyperlink" Target="https://motorsport.hug-s.com/fr/rallye-raid-et-baja/149-149-35-1250-r-17-kdr2-medium.html#/216-fournisseur-hugs"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s://motorsport.hug-s.com/fr/rallye-raid-et-baja/169-169-90-100-21-bib-mousse-m16-avant.html#/216-fournisseur-hugs" TargetMode="External"/><Relationship Id="rId7" Type="http://schemas.openxmlformats.org/officeDocument/2006/relationships/hyperlink" Target="https://motorsport.hug-s.com/fr/rallye-raid-et-baja/168-168-140-80-18-bib-mousse-m02-arriere.html#/216-fournisseur-hugs" TargetMode="External"/><Relationship Id="rId12" Type="http://schemas.openxmlformats.org/officeDocument/2006/relationships/image" Target="../media/image10.png"/><Relationship Id="rId2" Type="http://schemas.openxmlformats.org/officeDocument/2006/relationships/image" Target="../media/image4.png"/><Relationship Id="rId1" Type="http://schemas.openxmlformats.org/officeDocument/2006/relationships/hyperlink" Target="https://motorsport.hug-s.com/fr/rallye-raid-et-baja/230-229-140-80-r-18-70r-desert-race.html#/216-fournisseur-hugs" TargetMode="External"/><Relationship Id="rId6" Type="http://schemas.openxmlformats.org/officeDocument/2006/relationships/hyperlink" Target="https://motorsport.hug-s.com/fr/rallye-raid-et-baja/213-213-140-80-r-18-70r-desert-race.html#/216-fournisseur-hugs" TargetMode="External"/><Relationship Id="rId11" Type="http://schemas.openxmlformats.org/officeDocument/2006/relationships/image" Target="../media/image9.png"/><Relationship Id="rId5" Type="http://schemas.openxmlformats.org/officeDocument/2006/relationships/hyperlink" Target="https://motorsport.hug-s.com/fr/rallye-raid-et-baja/172-172-140-80-r-18-70r-desert-race.html#/216-fournisseur-hugs" TargetMode="External"/><Relationship Id="rId10" Type="http://schemas.openxmlformats.org/officeDocument/2006/relationships/image" Target="../media/image8.png"/><Relationship Id="rId4" Type="http://schemas.openxmlformats.org/officeDocument/2006/relationships/hyperlink" Target="https://motorsport.hug-s.com/fr/rallye-raid-et-baja/171-171-90-90-r-21-54r-desert-race.html#/216-fournisseur-hugs" TargetMode="External"/><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hyperlink" Target="https://motorsport.hug-s.com/fr/rallye-raid-et-baja/155-155-32-10-r-15-85m-km3-ssv-atv.html#/216-fournisseur-hugs" TargetMode="External"/><Relationship Id="rId13" Type="http://schemas.openxmlformats.org/officeDocument/2006/relationships/image" Target="../media/image6.png"/><Relationship Id="rId3" Type="http://schemas.openxmlformats.org/officeDocument/2006/relationships/hyperlink" Target="https://motorsport.hug-s.com/fr/rallye-raid-et-baja/151-151-28-10-r-14-77m-km3-ssv-atv.html#/216-fournisseur-hugs" TargetMode="External"/><Relationship Id="rId7" Type="http://schemas.openxmlformats.org/officeDocument/2006/relationships/hyperlink" Target="https://motorsport.hug-s.com/fr/rallye-raid-et-baja/154-154-30-10-r-15-81m-km3-ssv-atv.html#/216-fournisseur-hugs" TargetMode="External"/><Relationship Id="rId12" Type="http://schemas.openxmlformats.org/officeDocument/2006/relationships/image" Target="../media/image11.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hyperlink" Target="https://motorsport.hug-s.com/fr/rallye-raid-et-baja/153-153-32-10-r-14-86m-km3-ssv-atv.html#/216-fournisseur-hugs" TargetMode="External"/><Relationship Id="rId11" Type="http://schemas.openxmlformats.org/officeDocument/2006/relationships/hyperlink" Target="https://motorsport.hug-s.com/fr/rallye-raid-et-baja/156-156-30-950-r-15-104q-kr2-ssv-atv.html#/216-fournisseur-hugs" TargetMode="External"/><Relationship Id="rId5" Type="http://schemas.openxmlformats.org/officeDocument/2006/relationships/hyperlink" Target="https://motorsport.hug-s.com/fr/rallye-raid-et-baja/152-152-30-10-r-14-81m-km3-ssv-atv.html#/216-fournisseur-hugs" TargetMode="External"/><Relationship Id="rId10" Type="http://schemas.openxmlformats.org/officeDocument/2006/relationships/hyperlink" Target="https://motorsport.hug-s.com/fr/rallye-raid-et-baja/229-228-245-1250-r-16-kdr3-medium.html#/216-fournisseur-hugs" TargetMode="External"/><Relationship Id="rId4" Type="http://schemas.openxmlformats.org/officeDocument/2006/relationships/image" Target="../media/image4.png"/><Relationship Id="rId9" Type="http://schemas.openxmlformats.org/officeDocument/2006/relationships/hyperlink" Target="https://motorsport.hug-s.com/fr/rallye-raid-et-baja/217-216-35-11-r-15-km3-ssv-atv.html#/216-fournisseur-hugs" TargetMode="External"/><Relationship Id="rId14" Type="http://schemas.openxmlformats.org/officeDocument/2006/relationships/image" Target="../media/image1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2.png"/><Relationship Id="rId5" Type="http://schemas.openxmlformats.org/officeDocument/2006/relationships/image" Target="../media/image15.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1</xdr:rowOff>
    </xdr:from>
    <xdr:to>
      <xdr:col>7</xdr:col>
      <xdr:colOff>750000</xdr:colOff>
      <xdr:row>25</xdr:row>
      <xdr:rowOff>183773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943476"/>
          <a:ext cx="6084000" cy="1326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423254</xdr:colOff>
      <xdr:row>9</xdr:row>
      <xdr:rowOff>38712</xdr:rowOff>
    </xdr:from>
    <xdr:ext cx="2160000" cy="356594"/>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254" y="1753212"/>
          <a:ext cx="2160000" cy="35659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15</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European Countries (10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Port of Departure Marseille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0</xdr:rowOff>
        </xdr:from>
        <xdr:to>
          <xdr:col>7</xdr:col>
          <xdr:colOff>666750</xdr:colOff>
          <xdr:row>17</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Arabie Saoudite &gt; Sea Camp</a:t>
              </a:r>
            </a:p>
          </xdr:txBody>
        </xdr:sp>
        <xdr:clientData/>
      </xdr:twoCellAnchor>
    </mc:Choice>
    <mc:Fallback/>
  </mc:AlternateContent>
  <xdr:oneCellAnchor>
    <xdr:from>
      <xdr:col>1</xdr:col>
      <xdr:colOff>20638</xdr:colOff>
      <xdr:row>25</xdr:row>
      <xdr:rowOff>46037</xdr:rowOff>
    </xdr:from>
    <xdr:ext cx="720000" cy="120609"/>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638" y="4808537"/>
          <a:ext cx="720000" cy="120609"/>
        </a:xfrm>
        <a:prstGeom prst="rect">
          <a:avLst/>
        </a:prstGeom>
      </xdr:spPr>
    </xdr:pic>
    <xdr:clientData/>
  </xdr:oneCellAnchor>
  <xdr:oneCellAnchor>
    <xdr:from>
      <xdr:col>1</xdr:col>
      <xdr:colOff>19050</xdr:colOff>
      <xdr:row>26</xdr:row>
      <xdr:rowOff>47625</xdr:rowOff>
    </xdr:from>
    <xdr:ext cx="720000" cy="120609"/>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5000625"/>
          <a:ext cx="720000" cy="120609"/>
        </a:xfrm>
        <a:prstGeom prst="rect">
          <a:avLst/>
        </a:prstGeom>
      </xdr:spPr>
    </xdr:pic>
    <xdr:clientData/>
  </xdr:oneCellAnchor>
  <xdr:oneCellAnchor>
    <xdr:from>
      <xdr:col>1</xdr:col>
      <xdr:colOff>16566</xdr:colOff>
      <xdr:row>27</xdr:row>
      <xdr:rowOff>45554</xdr:rowOff>
    </xdr:from>
    <xdr:ext cx="720000" cy="120609"/>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8566" y="5189054"/>
          <a:ext cx="720000" cy="120609"/>
        </a:xfrm>
        <a:prstGeom prst="rect">
          <a:avLst/>
        </a:prstGeom>
      </xdr:spPr>
    </xdr:pic>
    <xdr:clientData/>
  </xdr:oneCellAnchor>
  <xdr:oneCellAnchor>
    <xdr:from>
      <xdr:col>1</xdr:col>
      <xdr:colOff>20706</xdr:colOff>
      <xdr:row>28</xdr:row>
      <xdr:rowOff>45555</xdr:rowOff>
    </xdr:from>
    <xdr:ext cx="720000" cy="120609"/>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6" y="5379555"/>
          <a:ext cx="720000" cy="120609"/>
        </a:xfrm>
        <a:prstGeom prst="rect">
          <a:avLst/>
        </a:prstGeom>
      </xdr:spPr>
    </xdr:pic>
    <xdr:clientData/>
  </xdr:oneCellAnchor>
  <xdr:oneCellAnchor>
    <xdr:from>
      <xdr:col>1</xdr:col>
      <xdr:colOff>20707</xdr:colOff>
      <xdr:row>29</xdr:row>
      <xdr:rowOff>49696</xdr:rowOff>
    </xdr:from>
    <xdr:ext cx="720000" cy="120609"/>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7" y="5574196"/>
          <a:ext cx="720000" cy="120609"/>
        </a:xfrm>
        <a:prstGeom prst="rect">
          <a:avLst/>
        </a:prstGeom>
      </xdr:spPr>
    </xdr:pic>
    <xdr:clientData/>
  </xdr:oneCellAnchor>
  <xdr:oneCellAnchor>
    <xdr:from>
      <xdr:col>1</xdr:col>
      <xdr:colOff>20707</xdr:colOff>
      <xdr:row>30</xdr:row>
      <xdr:rowOff>45555</xdr:rowOff>
    </xdr:from>
    <xdr:ext cx="720000" cy="120609"/>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7" y="5760555"/>
          <a:ext cx="720000" cy="120609"/>
        </a:xfrm>
        <a:prstGeom prst="rect">
          <a:avLst/>
        </a:prstGeom>
      </xdr:spPr>
    </xdr:pic>
    <xdr:clientData/>
  </xdr:oneCellAnchor>
  <xdr:oneCellAnchor>
    <xdr:from>
      <xdr:col>4</xdr:col>
      <xdr:colOff>513176</xdr:colOff>
      <xdr:row>25</xdr:row>
      <xdr:rowOff>43542</xdr:rowOff>
    </xdr:from>
    <xdr:ext cx="216000" cy="129849"/>
    <xdr:pic>
      <xdr:nvPicPr>
        <xdr:cNvPr id="9" name="Image 8">
          <a:hlinkClick xmlns:r="http://schemas.openxmlformats.org/officeDocument/2006/relationships" r:id="rId3"/>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1176" y="4806042"/>
          <a:ext cx="216000" cy="129849"/>
        </a:xfrm>
        <a:prstGeom prst="rect">
          <a:avLst/>
        </a:prstGeom>
      </xdr:spPr>
    </xdr:pic>
    <xdr:clientData/>
  </xdr:oneCellAnchor>
  <xdr:oneCellAnchor>
    <xdr:from>
      <xdr:col>4</xdr:col>
      <xdr:colOff>506557</xdr:colOff>
      <xdr:row>26</xdr:row>
      <xdr:rowOff>38966</xdr:rowOff>
    </xdr:from>
    <xdr:ext cx="216000" cy="129849"/>
    <xdr:pic>
      <xdr:nvPicPr>
        <xdr:cNvPr id="10" name="Image 9">
          <a:hlinkClick xmlns:r="http://schemas.openxmlformats.org/officeDocument/2006/relationships" r:id="rId5"/>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4557" y="4991966"/>
          <a:ext cx="216000" cy="129849"/>
        </a:xfrm>
        <a:prstGeom prst="rect">
          <a:avLst/>
        </a:prstGeom>
      </xdr:spPr>
    </xdr:pic>
    <xdr:clientData/>
  </xdr:oneCellAnchor>
  <xdr:oneCellAnchor>
    <xdr:from>
      <xdr:col>4</xdr:col>
      <xdr:colOff>253711</xdr:colOff>
      <xdr:row>27</xdr:row>
      <xdr:rowOff>38966</xdr:rowOff>
    </xdr:from>
    <xdr:ext cx="216000" cy="129849"/>
    <xdr:pic>
      <xdr:nvPicPr>
        <xdr:cNvPr id="11" name="Image 10">
          <a:hlinkClick xmlns:r="http://schemas.openxmlformats.org/officeDocument/2006/relationships" r:id="rId6"/>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01711" y="5182466"/>
          <a:ext cx="216000" cy="129849"/>
        </a:xfrm>
        <a:prstGeom prst="rect">
          <a:avLst/>
        </a:prstGeom>
      </xdr:spPr>
    </xdr:pic>
    <xdr:clientData/>
  </xdr:oneCellAnchor>
  <xdr:oneCellAnchor>
    <xdr:from>
      <xdr:col>4</xdr:col>
      <xdr:colOff>510453</xdr:colOff>
      <xdr:row>28</xdr:row>
      <xdr:rowOff>39400</xdr:rowOff>
    </xdr:from>
    <xdr:ext cx="216000" cy="129849"/>
    <xdr:pic>
      <xdr:nvPicPr>
        <xdr:cNvPr id="12" name="Image 11">
          <a:hlinkClick xmlns:r="http://schemas.openxmlformats.org/officeDocument/2006/relationships" r:id="rId7"/>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8453" y="5373400"/>
          <a:ext cx="216000" cy="129849"/>
        </a:xfrm>
        <a:prstGeom prst="rect">
          <a:avLst/>
        </a:prstGeom>
      </xdr:spPr>
    </xdr:pic>
    <xdr:clientData/>
  </xdr:oneCellAnchor>
  <xdr:oneCellAnchor>
    <xdr:from>
      <xdr:col>4</xdr:col>
      <xdr:colOff>506123</xdr:colOff>
      <xdr:row>29</xdr:row>
      <xdr:rowOff>38533</xdr:rowOff>
    </xdr:from>
    <xdr:ext cx="216000" cy="129849"/>
    <xdr:pic>
      <xdr:nvPicPr>
        <xdr:cNvPr id="13" name="Image 12">
          <a:hlinkClick xmlns:r="http://schemas.openxmlformats.org/officeDocument/2006/relationships" r:id="rId8"/>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4123" y="5563033"/>
          <a:ext cx="216000" cy="129849"/>
        </a:xfrm>
        <a:prstGeom prst="rect">
          <a:avLst/>
        </a:prstGeom>
      </xdr:spPr>
    </xdr:pic>
    <xdr:clientData/>
  </xdr:oneCellAnchor>
  <xdr:oneCellAnchor>
    <xdr:from>
      <xdr:col>4</xdr:col>
      <xdr:colOff>505691</xdr:colOff>
      <xdr:row>30</xdr:row>
      <xdr:rowOff>34203</xdr:rowOff>
    </xdr:from>
    <xdr:ext cx="216000" cy="129849"/>
    <xdr:pic>
      <xdr:nvPicPr>
        <xdr:cNvPr id="14" name="Image 13">
          <a:hlinkClick xmlns:r="http://schemas.openxmlformats.org/officeDocument/2006/relationships" r:id="rId9"/>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3691" y="5749203"/>
          <a:ext cx="216000" cy="129849"/>
        </a:xfrm>
        <a:prstGeom prst="rect">
          <a:avLst/>
        </a:prstGeom>
      </xdr:spPr>
    </xdr:pic>
    <xdr:clientData/>
  </xdr:oneCellAnchor>
  <xdr:oneCellAnchor>
    <xdr:from>
      <xdr:col>0</xdr:col>
      <xdr:colOff>47625</xdr:colOff>
      <xdr:row>17</xdr:row>
      <xdr:rowOff>111126</xdr:rowOff>
    </xdr:from>
    <xdr:ext cx="1337287" cy="658812"/>
    <xdr:pic>
      <xdr:nvPicPr>
        <xdr:cNvPr id="15" name="Imag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625" y="3349626"/>
          <a:ext cx="1337287" cy="658812"/>
        </a:xfrm>
        <a:prstGeom prst="rect">
          <a:avLst/>
        </a:prstGeom>
      </xdr:spPr>
    </xdr:pic>
    <xdr:clientData/>
  </xdr:oneCellAnchor>
  <xdr:oneCellAnchor>
    <xdr:from>
      <xdr:col>1</xdr:col>
      <xdr:colOff>19050</xdr:colOff>
      <xdr:row>24</xdr:row>
      <xdr:rowOff>52387</xdr:rowOff>
    </xdr:from>
    <xdr:ext cx="720000" cy="120609"/>
    <xdr:pic>
      <xdr:nvPicPr>
        <xdr:cNvPr id="16" name="Imag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4624387"/>
          <a:ext cx="720000" cy="120609"/>
        </a:xfrm>
        <a:prstGeom prst="rect">
          <a:avLst/>
        </a:prstGeom>
      </xdr:spPr>
    </xdr:pic>
    <xdr:clientData/>
  </xdr:oneCellAnchor>
  <xdr:oneCellAnchor>
    <xdr:from>
      <xdr:col>1</xdr:col>
      <xdr:colOff>23812</xdr:colOff>
      <xdr:row>23</xdr:row>
      <xdr:rowOff>47624</xdr:rowOff>
    </xdr:from>
    <xdr:ext cx="720000" cy="120609"/>
    <xdr:pic>
      <xdr:nvPicPr>
        <xdr:cNvPr id="17" name="Imag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5812" y="4429124"/>
          <a:ext cx="720000" cy="120609"/>
        </a:xfrm>
        <a:prstGeom prst="rect">
          <a:avLst/>
        </a:prstGeom>
      </xdr:spPr>
    </xdr:pic>
    <xdr:clientData/>
  </xdr:oneCellAnchor>
  <xdr:oneCellAnchor>
    <xdr:from>
      <xdr:col>3</xdr:col>
      <xdr:colOff>599766</xdr:colOff>
      <xdr:row>23</xdr:row>
      <xdr:rowOff>34883</xdr:rowOff>
    </xdr:from>
    <xdr:ext cx="216000" cy="129849"/>
    <xdr:pic>
      <xdr:nvPicPr>
        <xdr:cNvPr id="18" name="Image 17">
          <a:hlinkClick xmlns:r="http://schemas.openxmlformats.org/officeDocument/2006/relationships" r:id="rId11"/>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85766" y="4416383"/>
          <a:ext cx="216000" cy="129849"/>
        </a:xfrm>
        <a:prstGeom prst="rect">
          <a:avLst/>
        </a:prstGeom>
      </xdr:spPr>
    </xdr:pic>
    <xdr:clientData/>
  </xdr:oneCellAnchor>
  <xdr:oneCellAnchor>
    <xdr:from>
      <xdr:col>4</xdr:col>
      <xdr:colOff>514350</xdr:colOff>
      <xdr:row>24</xdr:row>
      <xdr:rowOff>38100</xdr:rowOff>
    </xdr:from>
    <xdr:ext cx="216000" cy="129849"/>
    <xdr:pic>
      <xdr:nvPicPr>
        <xdr:cNvPr id="19" name="Image 18">
          <a:hlinkClick xmlns:r="http://schemas.openxmlformats.org/officeDocument/2006/relationships" r:id="rId12"/>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2350" y="4610100"/>
          <a:ext cx="216000" cy="129849"/>
        </a:xfrm>
        <a:prstGeom prst="rect">
          <a:avLst/>
        </a:prstGeom>
      </xdr:spPr>
    </xdr:pic>
    <xdr:clientData/>
  </xdr:oneCellAnchor>
  <xdr:oneCellAnchor>
    <xdr:from>
      <xdr:col>4</xdr:col>
      <xdr:colOff>513176</xdr:colOff>
      <xdr:row>26</xdr:row>
      <xdr:rowOff>43542</xdr:rowOff>
    </xdr:from>
    <xdr:ext cx="216000" cy="129849"/>
    <xdr:pic>
      <xdr:nvPicPr>
        <xdr:cNvPr id="20" name="Image 19">
          <a:hlinkClick xmlns:r="http://schemas.openxmlformats.org/officeDocument/2006/relationships" r:id="rId13"/>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1176" y="4996542"/>
          <a:ext cx="216000" cy="129849"/>
        </a:xfrm>
        <a:prstGeom prst="rect">
          <a:avLst/>
        </a:prstGeom>
      </xdr:spPr>
    </xdr:pic>
    <xdr:clientData/>
  </xdr:oneCellAnchor>
  <xdr:oneCellAnchor>
    <xdr:from>
      <xdr:col>4</xdr:col>
      <xdr:colOff>514350</xdr:colOff>
      <xdr:row>28</xdr:row>
      <xdr:rowOff>38100</xdr:rowOff>
    </xdr:from>
    <xdr:ext cx="216000" cy="129849"/>
    <xdr:pic>
      <xdr:nvPicPr>
        <xdr:cNvPr id="21" name="Image 20">
          <a:hlinkClick xmlns:r="http://schemas.openxmlformats.org/officeDocument/2006/relationships" r:id="rId14"/>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2350" y="5372100"/>
          <a:ext cx="216000" cy="129849"/>
        </a:xfrm>
        <a:prstGeom prst="rect">
          <a:avLst/>
        </a:prstGeom>
      </xdr:spPr>
    </xdr:pic>
    <xdr:clientData/>
  </xdr:oneCellAnchor>
  <xdr:oneCellAnchor>
    <xdr:from>
      <xdr:col>4</xdr:col>
      <xdr:colOff>506557</xdr:colOff>
      <xdr:row>29</xdr:row>
      <xdr:rowOff>38966</xdr:rowOff>
    </xdr:from>
    <xdr:ext cx="216000" cy="129849"/>
    <xdr:pic>
      <xdr:nvPicPr>
        <xdr:cNvPr id="22" name="Image 21">
          <a:hlinkClick xmlns:r="http://schemas.openxmlformats.org/officeDocument/2006/relationships" r:id="rId5"/>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4557" y="5563466"/>
          <a:ext cx="216000" cy="129849"/>
        </a:xfrm>
        <a:prstGeom prst="rect">
          <a:avLst/>
        </a:prstGeom>
      </xdr:spPr>
    </xdr:pic>
    <xdr:clientData/>
  </xdr:oneCellAnchor>
  <xdr:oneCellAnchor>
    <xdr:from>
      <xdr:col>4</xdr:col>
      <xdr:colOff>513176</xdr:colOff>
      <xdr:row>29</xdr:row>
      <xdr:rowOff>43542</xdr:rowOff>
    </xdr:from>
    <xdr:ext cx="216000" cy="129849"/>
    <xdr:pic>
      <xdr:nvPicPr>
        <xdr:cNvPr id="23" name="Image 22">
          <a:hlinkClick xmlns:r="http://schemas.openxmlformats.org/officeDocument/2006/relationships" r:id="rId15"/>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1176" y="5568042"/>
          <a:ext cx="216000" cy="129849"/>
        </a:xfrm>
        <a:prstGeom prst="rect">
          <a:avLst/>
        </a:prstGeom>
      </xdr:spPr>
    </xdr:pic>
    <xdr:clientData/>
  </xdr:oneCellAnchor>
  <xdr:oneCellAnchor>
    <xdr:from>
      <xdr:col>4</xdr:col>
      <xdr:colOff>510453</xdr:colOff>
      <xdr:row>30</xdr:row>
      <xdr:rowOff>39400</xdr:rowOff>
    </xdr:from>
    <xdr:ext cx="216000" cy="129849"/>
    <xdr:pic>
      <xdr:nvPicPr>
        <xdr:cNvPr id="24" name="Image 23">
          <a:hlinkClick xmlns:r="http://schemas.openxmlformats.org/officeDocument/2006/relationships" r:id="rId7"/>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58453" y="5754400"/>
          <a:ext cx="216000" cy="129849"/>
        </a:xfrm>
        <a:prstGeom prst="rect">
          <a:avLst/>
        </a:prstGeom>
      </xdr:spPr>
    </xdr:pic>
    <xdr:clientData/>
  </xdr:oneCellAnchor>
  <xdr:oneCellAnchor>
    <xdr:from>
      <xdr:col>4</xdr:col>
      <xdr:colOff>514350</xdr:colOff>
      <xdr:row>30</xdr:row>
      <xdr:rowOff>38100</xdr:rowOff>
    </xdr:from>
    <xdr:ext cx="216000" cy="129849"/>
    <xdr:pic>
      <xdr:nvPicPr>
        <xdr:cNvPr id="25" name="Image 24">
          <a:hlinkClick xmlns:r="http://schemas.openxmlformats.org/officeDocument/2006/relationships" r:id="rId16"/>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62350" y="5753100"/>
          <a:ext cx="216000" cy="129849"/>
        </a:xfrm>
        <a:prstGeom prst="rect">
          <a:avLst/>
        </a:prstGeom>
      </xdr:spPr>
    </xdr:pic>
    <xdr:clientData/>
  </xdr:oneCellAnchor>
  <xdr:oneCellAnchor>
    <xdr:from>
      <xdr:col>0</xdr:col>
      <xdr:colOff>7939</xdr:colOff>
      <xdr:row>0</xdr:row>
      <xdr:rowOff>1</xdr:rowOff>
    </xdr:from>
    <xdr:ext cx="6154412" cy="1419984"/>
    <xdr:pic>
      <xdr:nvPicPr>
        <xdr:cNvPr id="26" name="Imag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7939" y="1"/>
          <a:ext cx="6154412" cy="1419984"/>
        </a:xfrm>
        <a:prstGeom prst="rect">
          <a:avLst/>
        </a:prstGeom>
      </xdr:spPr>
    </xdr:pic>
    <xdr:clientData/>
  </xdr:oneCellAnchor>
  <xdr:oneCellAnchor>
    <xdr:from>
      <xdr:col>2</xdr:col>
      <xdr:colOff>390525</xdr:colOff>
      <xdr:row>45</xdr:row>
      <xdr:rowOff>104775</xdr:rowOff>
    </xdr:from>
    <xdr:ext cx="2160000" cy="356594"/>
    <xdr:pic>
      <xdr:nvPicPr>
        <xdr:cNvPr id="27" name="Imag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4525" y="8677275"/>
          <a:ext cx="2160000" cy="35659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European Countries (10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Port of Departure Marseille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0</xdr:rowOff>
        </xdr:from>
        <xdr:to>
          <xdr:col>7</xdr:col>
          <xdr:colOff>666750</xdr:colOff>
          <xdr:row>17</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Arabie Saoudite &gt; Sea Camp</a:t>
              </a:r>
            </a:p>
          </xdr:txBody>
        </xdr:sp>
        <xdr:clientData/>
      </xdr:twoCellAnchor>
    </mc:Choice>
    <mc:Fallback/>
  </mc:AlternateContent>
  <xdr:oneCellAnchor>
    <xdr:from>
      <xdr:col>4</xdr:col>
      <xdr:colOff>267531</xdr:colOff>
      <xdr:row>23</xdr:row>
      <xdr:rowOff>28502</xdr:rowOff>
    </xdr:from>
    <xdr:ext cx="216000" cy="129849"/>
    <xdr:pic>
      <xdr:nvPicPr>
        <xdr:cNvPr id="2" name="Imag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15531" y="4410002"/>
          <a:ext cx="216000" cy="129849"/>
        </a:xfrm>
        <a:prstGeom prst="rect">
          <a:avLst/>
        </a:prstGeom>
      </xdr:spPr>
    </xdr:pic>
    <xdr:clientData/>
  </xdr:oneCellAnchor>
  <xdr:oneCellAnchor>
    <xdr:from>
      <xdr:col>3</xdr:col>
      <xdr:colOff>734974</xdr:colOff>
      <xdr:row>25</xdr:row>
      <xdr:rowOff>38966</xdr:rowOff>
    </xdr:from>
    <xdr:ext cx="216000" cy="129849"/>
    <xdr:pic>
      <xdr:nvPicPr>
        <xdr:cNvPr id="3" name="Image 2">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20974" y="4801466"/>
          <a:ext cx="216000" cy="129849"/>
        </a:xfrm>
        <a:prstGeom prst="rect">
          <a:avLst/>
        </a:prstGeom>
      </xdr:spPr>
    </xdr:pic>
    <xdr:clientData/>
  </xdr:oneCellAnchor>
  <xdr:oneCellAnchor>
    <xdr:from>
      <xdr:col>4</xdr:col>
      <xdr:colOff>1834</xdr:colOff>
      <xdr:row>24</xdr:row>
      <xdr:rowOff>33516</xdr:rowOff>
    </xdr:from>
    <xdr:ext cx="216000" cy="129849"/>
    <xdr:pic>
      <xdr:nvPicPr>
        <xdr:cNvPr id="4" name="Image 3">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9834" y="4605516"/>
          <a:ext cx="216000" cy="129849"/>
        </a:xfrm>
        <a:prstGeom prst="rect">
          <a:avLst/>
        </a:prstGeom>
      </xdr:spPr>
    </xdr:pic>
    <xdr:clientData/>
  </xdr:oneCellAnchor>
  <xdr:oneCellAnchor>
    <xdr:from>
      <xdr:col>3</xdr:col>
      <xdr:colOff>759995</xdr:colOff>
      <xdr:row>26</xdr:row>
      <xdr:rowOff>33087</xdr:rowOff>
    </xdr:from>
    <xdr:ext cx="216000" cy="129849"/>
    <xdr:pic>
      <xdr:nvPicPr>
        <xdr:cNvPr id="5" name="Image 4">
          <a:hlinkClick xmlns:r="http://schemas.openxmlformats.org/officeDocument/2006/relationships" r:id="rId5"/>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5995" y="4986087"/>
          <a:ext cx="216000" cy="129849"/>
        </a:xfrm>
        <a:prstGeom prst="rect">
          <a:avLst/>
        </a:prstGeom>
      </xdr:spPr>
    </xdr:pic>
    <xdr:clientData/>
  </xdr:oneCellAnchor>
  <xdr:oneCellAnchor>
    <xdr:from>
      <xdr:col>4</xdr:col>
      <xdr:colOff>282571</xdr:colOff>
      <xdr:row>27</xdr:row>
      <xdr:rowOff>33516</xdr:rowOff>
    </xdr:from>
    <xdr:ext cx="216000" cy="129849"/>
    <xdr:pic>
      <xdr:nvPicPr>
        <xdr:cNvPr id="6" name="Image 5">
          <a:hlinkClick xmlns:r="http://schemas.openxmlformats.org/officeDocument/2006/relationships" r:id="rId6"/>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0571" y="5177016"/>
          <a:ext cx="216000" cy="129849"/>
        </a:xfrm>
        <a:prstGeom prst="rect">
          <a:avLst/>
        </a:prstGeom>
      </xdr:spPr>
    </xdr:pic>
    <xdr:clientData/>
  </xdr:oneCellAnchor>
  <xdr:oneCellAnchor>
    <xdr:from>
      <xdr:col>3</xdr:col>
      <xdr:colOff>729916</xdr:colOff>
      <xdr:row>28</xdr:row>
      <xdr:rowOff>43114</xdr:rowOff>
    </xdr:from>
    <xdr:ext cx="216000" cy="129849"/>
    <xdr:pic>
      <xdr:nvPicPr>
        <xdr:cNvPr id="7" name="Image 6">
          <a:hlinkClick xmlns:r="http://schemas.openxmlformats.org/officeDocument/2006/relationships" r:id="rId7"/>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15916" y="5377114"/>
          <a:ext cx="216000" cy="129849"/>
        </a:xfrm>
        <a:prstGeom prst="rect">
          <a:avLst/>
        </a:prstGeom>
      </xdr:spPr>
    </xdr:pic>
    <xdr:clientData/>
  </xdr:oneCellAnchor>
  <xdr:oneCellAnchor>
    <xdr:from>
      <xdr:col>0</xdr:col>
      <xdr:colOff>89402</xdr:colOff>
      <xdr:row>18</xdr:row>
      <xdr:rowOff>114886</xdr:rowOff>
    </xdr:from>
    <xdr:ext cx="1269932" cy="854658"/>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9402" y="3543886"/>
          <a:ext cx="1269932" cy="854658"/>
        </a:xfrm>
        <a:prstGeom prst="rect">
          <a:avLst/>
        </a:prstGeom>
      </xdr:spPr>
    </xdr:pic>
    <xdr:clientData/>
  </xdr:oneCellAnchor>
  <xdr:oneCellAnchor>
    <xdr:from>
      <xdr:col>0</xdr:col>
      <xdr:colOff>7938</xdr:colOff>
      <xdr:row>0</xdr:row>
      <xdr:rowOff>0</xdr:rowOff>
    </xdr:from>
    <xdr:ext cx="6154412" cy="1419984"/>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7938" y="0"/>
          <a:ext cx="6154412" cy="1419984"/>
        </a:xfrm>
        <a:prstGeom prst="rect">
          <a:avLst/>
        </a:prstGeom>
      </xdr:spPr>
    </xdr:pic>
    <xdr:clientData/>
  </xdr:oneCellAnchor>
  <xdr:oneCellAnchor>
    <xdr:from>
      <xdr:col>1</xdr:col>
      <xdr:colOff>730250</xdr:colOff>
      <xdr:row>8</xdr:row>
      <xdr:rowOff>63501</xdr:rowOff>
    </xdr:from>
    <xdr:ext cx="2880000" cy="851953"/>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92250" y="1587501"/>
          <a:ext cx="2880000" cy="851953"/>
        </a:xfrm>
        <a:prstGeom prst="rect">
          <a:avLst/>
        </a:prstGeom>
      </xdr:spPr>
    </xdr:pic>
    <xdr:clientData/>
  </xdr:oneCellAnchor>
  <xdr:oneCellAnchor>
    <xdr:from>
      <xdr:col>1</xdr:col>
      <xdr:colOff>706438</xdr:colOff>
      <xdr:row>44</xdr:row>
      <xdr:rowOff>95250</xdr:rowOff>
    </xdr:from>
    <xdr:ext cx="2880000" cy="850366"/>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68438" y="8477250"/>
          <a:ext cx="2880000" cy="850366"/>
        </a:xfrm>
        <a:prstGeom prst="rect">
          <a:avLst/>
        </a:prstGeom>
      </xdr:spPr>
    </xdr:pic>
    <xdr:clientData/>
  </xdr:oneCellAnchor>
  <xdr:oneCellAnchor>
    <xdr:from>
      <xdr:col>0</xdr:col>
      <xdr:colOff>36583</xdr:colOff>
      <xdr:row>24</xdr:row>
      <xdr:rowOff>108272</xdr:rowOff>
    </xdr:from>
    <xdr:ext cx="1546224" cy="457016"/>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6583" y="4680272"/>
          <a:ext cx="1546224" cy="45701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423254</xdr:colOff>
      <xdr:row>9</xdr:row>
      <xdr:rowOff>38712</xdr:rowOff>
    </xdr:from>
    <xdr:ext cx="2160000" cy="356594"/>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254" y="1753212"/>
          <a:ext cx="2160000" cy="35659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European Countries (10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Port of Departure Marseille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0</xdr:rowOff>
        </xdr:from>
        <xdr:to>
          <xdr:col>7</xdr:col>
          <xdr:colOff>666750</xdr:colOff>
          <xdr:row>17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Arabie Saoudite &gt; Sea Camp</a:t>
              </a:r>
            </a:p>
          </xdr:txBody>
        </xdr:sp>
        <xdr:clientData/>
      </xdr:twoCellAnchor>
    </mc:Choice>
    <mc:Fallback/>
  </mc:AlternateContent>
  <xdr:oneCellAnchor>
    <xdr:from>
      <xdr:col>1</xdr:col>
      <xdr:colOff>20638</xdr:colOff>
      <xdr:row>23</xdr:row>
      <xdr:rowOff>46037</xdr:rowOff>
    </xdr:from>
    <xdr:ext cx="720000" cy="120609"/>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638" y="4427537"/>
          <a:ext cx="720000" cy="120609"/>
        </a:xfrm>
        <a:prstGeom prst="rect">
          <a:avLst/>
        </a:prstGeom>
      </xdr:spPr>
    </xdr:pic>
    <xdr:clientData/>
  </xdr:oneCellAnchor>
  <xdr:oneCellAnchor>
    <xdr:from>
      <xdr:col>1</xdr:col>
      <xdr:colOff>19050</xdr:colOff>
      <xdr:row>24</xdr:row>
      <xdr:rowOff>47625</xdr:rowOff>
    </xdr:from>
    <xdr:ext cx="720000" cy="120609"/>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1050" y="4619625"/>
          <a:ext cx="720000" cy="120609"/>
        </a:xfrm>
        <a:prstGeom prst="rect">
          <a:avLst/>
        </a:prstGeom>
      </xdr:spPr>
    </xdr:pic>
    <xdr:clientData/>
  </xdr:oneCellAnchor>
  <xdr:oneCellAnchor>
    <xdr:from>
      <xdr:col>1</xdr:col>
      <xdr:colOff>16566</xdr:colOff>
      <xdr:row>25</xdr:row>
      <xdr:rowOff>45554</xdr:rowOff>
    </xdr:from>
    <xdr:ext cx="720000" cy="120609"/>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8566" y="4808054"/>
          <a:ext cx="720000" cy="120609"/>
        </a:xfrm>
        <a:prstGeom prst="rect">
          <a:avLst/>
        </a:prstGeom>
      </xdr:spPr>
    </xdr:pic>
    <xdr:clientData/>
  </xdr:oneCellAnchor>
  <xdr:oneCellAnchor>
    <xdr:from>
      <xdr:col>1</xdr:col>
      <xdr:colOff>20706</xdr:colOff>
      <xdr:row>26</xdr:row>
      <xdr:rowOff>45555</xdr:rowOff>
    </xdr:from>
    <xdr:ext cx="720000" cy="120609"/>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6" y="4998555"/>
          <a:ext cx="720000" cy="120609"/>
        </a:xfrm>
        <a:prstGeom prst="rect">
          <a:avLst/>
        </a:prstGeom>
      </xdr:spPr>
    </xdr:pic>
    <xdr:clientData/>
  </xdr:oneCellAnchor>
  <xdr:oneCellAnchor>
    <xdr:from>
      <xdr:col>1</xdr:col>
      <xdr:colOff>20707</xdr:colOff>
      <xdr:row>27</xdr:row>
      <xdr:rowOff>49696</xdr:rowOff>
    </xdr:from>
    <xdr:ext cx="720000" cy="120609"/>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7" y="5193196"/>
          <a:ext cx="720000" cy="120609"/>
        </a:xfrm>
        <a:prstGeom prst="rect">
          <a:avLst/>
        </a:prstGeom>
      </xdr:spPr>
    </xdr:pic>
    <xdr:clientData/>
  </xdr:oneCellAnchor>
  <xdr:oneCellAnchor>
    <xdr:from>
      <xdr:col>1</xdr:col>
      <xdr:colOff>20707</xdr:colOff>
      <xdr:row>28</xdr:row>
      <xdr:rowOff>45555</xdr:rowOff>
    </xdr:from>
    <xdr:ext cx="720000" cy="120609"/>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7" y="5379555"/>
          <a:ext cx="720000" cy="120609"/>
        </a:xfrm>
        <a:prstGeom prst="rect">
          <a:avLst/>
        </a:prstGeom>
      </xdr:spPr>
    </xdr:pic>
    <xdr:clientData/>
  </xdr:oneCellAnchor>
  <xdr:oneCellAnchor>
    <xdr:from>
      <xdr:col>1</xdr:col>
      <xdr:colOff>20707</xdr:colOff>
      <xdr:row>30</xdr:row>
      <xdr:rowOff>45555</xdr:rowOff>
    </xdr:from>
    <xdr:ext cx="720000" cy="120609"/>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707" y="5760555"/>
          <a:ext cx="720000" cy="120609"/>
        </a:xfrm>
        <a:prstGeom prst="rect">
          <a:avLst/>
        </a:prstGeom>
      </xdr:spPr>
    </xdr:pic>
    <xdr:clientData/>
  </xdr:oneCellAnchor>
  <xdr:oneCellAnchor>
    <xdr:from>
      <xdr:col>1</xdr:col>
      <xdr:colOff>24848</xdr:colOff>
      <xdr:row>31</xdr:row>
      <xdr:rowOff>45554</xdr:rowOff>
    </xdr:from>
    <xdr:ext cx="720000" cy="120609"/>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6848" y="5951054"/>
          <a:ext cx="720000" cy="120609"/>
        </a:xfrm>
        <a:prstGeom prst="rect">
          <a:avLst/>
        </a:prstGeom>
      </xdr:spPr>
    </xdr:pic>
    <xdr:clientData/>
  </xdr:oneCellAnchor>
  <xdr:oneCellAnchor>
    <xdr:from>
      <xdr:col>3</xdr:col>
      <xdr:colOff>365538</xdr:colOff>
      <xdr:row>23</xdr:row>
      <xdr:rowOff>34017</xdr:rowOff>
    </xdr:from>
    <xdr:ext cx="216000" cy="129849"/>
    <xdr:pic>
      <xdr:nvPicPr>
        <xdr:cNvPr id="11" name="Image 10">
          <a:hlinkClick xmlns:r="http://schemas.openxmlformats.org/officeDocument/2006/relationships" r:id="rId3"/>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51538" y="4415517"/>
          <a:ext cx="216000" cy="129849"/>
        </a:xfrm>
        <a:prstGeom prst="rect">
          <a:avLst/>
        </a:prstGeom>
      </xdr:spPr>
    </xdr:pic>
    <xdr:clientData/>
  </xdr:oneCellAnchor>
  <xdr:oneCellAnchor>
    <xdr:from>
      <xdr:col>3</xdr:col>
      <xdr:colOff>363682</xdr:colOff>
      <xdr:row>24</xdr:row>
      <xdr:rowOff>38966</xdr:rowOff>
    </xdr:from>
    <xdr:ext cx="216000" cy="129849"/>
    <xdr:pic>
      <xdr:nvPicPr>
        <xdr:cNvPr id="12" name="Image 11">
          <a:hlinkClick xmlns:r="http://schemas.openxmlformats.org/officeDocument/2006/relationships" r:id="rId5"/>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9682" y="4610966"/>
          <a:ext cx="216000" cy="129849"/>
        </a:xfrm>
        <a:prstGeom prst="rect">
          <a:avLst/>
        </a:prstGeom>
      </xdr:spPr>
    </xdr:pic>
    <xdr:clientData/>
  </xdr:oneCellAnchor>
  <xdr:oneCellAnchor>
    <xdr:from>
      <xdr:col>3</xdr:col>
      <xdr:colOff>368011</xdr:colOff>
      <xdr:row>25</xdr:row>
      <xdr:rowOff>38966</xdr:rowOff>
    </xdr:from>
    <xdr:ext cx="216000" cy="129849"/>
    <xdr:pic>
      <xdr:nvPicPr>
        <xdr:cNvPr id="13" name="Image 12">
          <a:hlinkClick xmlns:r="http://schemas.openxmlformats.org/officeDocument/2006/relationships" r:id="rId6"/>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54011" y="4801466"/>
          <a:ext cx="216000" cy="129849"/>
        </a:xfrm>
        <a:prstGeom prst="rect">
          <a:avLst/>
        </a:prstGeom>
      </xdr:spPr>
    </xdr:pic>
    <xdr:clientData/>
  </xdr:oneCellAnchor>
  <xdr:oneCellAnchor>
    <xdr:from>
      <xdr:col>3</xdr:col>
      <xdr:colOff>372341</xdr:colOff>
      <xdr:row>26</xdr:row>
      <xdr:rowOff>34637</xdr:rowOff>
    </xdr:from>
    <xdr:ext cx="216000" cy="129849"/>
    <xdr:pic>
      <xdr:nvPicPr>
        <xdr:cNvPr id="14" name="Image 13">
          <a:hlinkClick xmlns:r="http://schemas.openxmlformats.org/officeDocument/2006/relationships" r:id="rId7"/>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58341" y="4987637"/>
          <a:ext cx="216000" cy="129849"/>
        </a:xfrm>
        <a:prstGeom prst="rect">
          <a:avLst/>
        </a:prstGeom>
      </xdr:spPr>
    </xdr:pic>
    <xdr:clientData/>
  </xdr:oneCellAnchor>
  <xdr:oneCellAnchor>
    <xdr:from>
      <xdr:col>3</xdr:col>
      <xdr:colOff>368011</xdr:colOff>
      <xdr:row>27</xdr:row>
      <xdr:rowOff>43295</xdr:rowOff>
    </xdr:from>
    <xdr:ext cx="216000" cy="129849"/>
    <xdr:pic>
      <xdr:nvPicPr>
        <xdr:cNvPr id="15" name="Image 14">
          <a:hlinkClick xmlns:r="http://schemas.openxmlformats.org/officeDocument/2006/relationships" r:id="rId8"/>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54011" y="5186795"/>
          <a:ext cx="216000" cy="129849"/>
        </a:xfrm>
        <a:prstGeom prst="rect">
          <a:avLst/>
        </a:prstGeom>
      </xdr:spPr>
    </xdr:pic>
    <xdr:clientData/>
  </xdr:oneCellAnchor>
  <xdr:oneCellAnchor>
    <xdr:from>
      <xdr:col>3</xdr:col>
      <xdr:colOff>372341</xdr:colOff>
      <xdr:row>28</xdr:row>
      <xdr:rowOff>38966</xdr:rowOff>
    </xdr:from>
    <xdr:ext cx="216000" cy="129849"/>
    <xdr:pic>
      <xdr:nvPicPr>
        <xdr:cNvPr id="16" name="Image 15">
          <a:hlinkClick xmlns:r="http://schemas.openxmlformats.org/officeDocument/2006/relationships" r:id="rId9"/>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58341" y="5372966"/>
          <a:ext cx="216000" cy="129849"/>
        </a:xfrm>
        <a:prstGeom prst="rect">
          <a:avLst/>
        </a:prstGeom>
      </xdr:spPr>
    </xdr:pic>
    <xdr:clientData/>
  </xdr:oneCellAnchor>
  <xdr:oneCellAnchor>
    <xdr:from>
      <xdr:col>3</xdr:col>
      <xdr:colOff>575829</xdr:colOff>
      <xdr:row>30</xdr:row>
      <xdr:rowOff>38965</xdr:rowOff>
    </xdr:from>
    <xdr:ext cx="216000" cy="129849"/>
    <xdr:pic>
      <xdr:nvPicPr>
        <xdr:cNvPr id="17" name="Image 16">
          <a:hlinkClick xmlns:r="http://schemas.openxmlformats.org/officeDocument/2006/relationships" r:id="rId10"/>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61829" y="5753965"/>
          <a:ext cx="216000" cy="129849"/>
        </a:xfrm>
        <a:prstGeom prst="rect">
          <a:avLst/>
        </a:prstGeom>
      </xdr:spPr>
    </xdr:pic>
    <xdr:clientData/>
  </xdr:oneCellAnchor>
  <xdr:oneCellAnchor>
    <xdr:from>
      <xdr:col>3</xdr:col>
      <xdr:colOff>575829</xdr:colOff>
      <xdr:row>31</xdr:row>
      <xdr:rowOff>38966</xdr:rowOff>
    </xdr:from>
    <xdr:ext cx="216000" cy="129849"/>
    <xdr:pic>
      <xdr:nvPicPr>
        <xdr:cNvPr id="18" name="Image 17">
          <a:hlinkClick xmlns:r="http://schemas.openxmlformats.org/officeDocument/2006/relationships" r:id="rId11"/>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61829" y="5944466"/>
          <a:ext cx="216000" cy="129849"/>
        </a:xfrm>
        <a:prstGeom prst="rect">
          <a:avLst/>
        </a:prstGeom>
      </xdr:spPr>
    </xdr:pic>
    <xdr:clientData/>
  </xdr:oneCellAnchor>
  <xdr:oneCellAnchor>
    <xdr:from>
      <xdr:col>0</xdr:col>
      <xdr:colOff>205153</xdr:colOff>
      <xdr:row>18</xdr:row>
      <xdr:rowOff>329712</xdr:rowOff>
    </xdr:from>
    <xdr:ext cx="1077802" cy="779398"/>
    <xdr:pic>
      <xdr:nvPicPr>
        <xdr:cNvPr id="19" name="Image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05153" y="3615837"/>
          <a:ext cx="1077802" cy="779398"/>
        </a:xfrm>
        <a:prstGeom prst="rect">
          <a:avLst/>
        </a:prstGeom>
      </xdr:spPr>
    </xdr:pic>
    <xdr:clientData/>
  </xdr:oneCellAnchor>
  <xdr:oneCellAnchor>
    <xdr:from>
      <xdr:col>0</xdr:col>
      <xdr:colOff>7938</xdr:colOff>
      <xdr:row>0</xdr:row>
      <xdr:rowOff>7938</xdr:rowOff>
    </xdr:from>
    <xdr:ext cx="6154412" cy="1419984"/>
    <xdr:pic>
      <xdr:nvPicPr>
        <xdr:cNvPr id="20" name="Image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7938" y="7938"/>
          <a:ext cx="6154412" cy="1419984"/>
        </a:xfrm>
        <a:prstGeom prst="rect">
          <a:avLst/>
        </a:prstGeom>
      </xdr:spPr>
    </xdr:pic>
    <xdr:clientData/>
  </xdr:oneCellAnchor>
  <xdr:oneCellAnchor>
    <xdr:from>
      <xdr:col>4</xdr:col>
      <xdr:colOff>220662</xdr:colOff>
      <xdr:row>30</xdr:row>
      <xdr:rowOff>30163</xdr:rowOff>
    </xdr:from>
    <xdr:ext cx="344488" cy="136851"/>
    <xdr:pic>
      <xdr:nvPicPr>
        <xdr:cNvPr id="21" name="Image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268662" y="5745163"/>
          <a:ext cx="344488" cy="136851"/>
        </a:xfrm>
        <a:prstGeom prst="rect">
          <a:avLst/>
        </a:prstGeom>
      </xdr:spPr>
    </xdr:pic>
    <xdr:clientData/>
  </xdr:oneCellAnchor>
  <xdr:oneCellAnchor>
    <xdr:from>
      <xdr:col>2</xdr:col>
      <xdr:colOff>390525</xdr:colOff>
      <xdr:row>45</xdr:row>
      <xdr:rowOff>104775</xdr:rowOff>
    </xdr:from>
    <xdr:ext cx="2160000" cy="356594"/>
    <xdr:pic>
      <xdr:nvPicPr>
        <xdr:cNvPr id="22" name="Image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4525" y="8677275"/>
          <a:ext cx="2160000" cy="35659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423254</xdr:colOff>
      <xdr:row>9</xdr:row>
      <xdr:rowOff>38712</xdr:rowOff>
    </xdr:from>
    <xdr:ext cx="2160000" cy="356594"/>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254" y="1753212"/>
          <a:ext cx="2160000" cy="35659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7</xdr:col>
          <xdr:colOff>666750</xdr:colOff>
          <xdr:row>15</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European Countries (10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0</xdr:rowOff>
        </xdr:from>
        <xdr:to>
          <xdr:col>7</xdr:col>
          <xdr:colOff>666750</xdr:colOff>
          <xdr:row>16</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Port of Departure Marseille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0</xdr:rowOff>
        </xdr:from>
        <xdr:to>
          <xdr:col>7</xdr:col>
          <xdr:colOff>666750</xdr:colOff>
          <xdr:row>17</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Arabie Saoudite &gt; Sea Camp</a:t>
              </a:r>
            </a:p>
          </xdr:txBody>
        </xdr:sp>
        <xdr:clientData/>
      </xdr:twoCellAnchor>
    </mc:Choice>
    <mc:Fallback/>
  </mc:AlternateContent>
  <xdr:oneCellAnchor>
    <xdr:from>
      <xdr:col>1</xdr:col>
      <xdr:colOff>269876</xdr:colOff>
      <xdr:row>20</xdr:row>
      <xdr:rowOff>166687</xdr:rowOff>
    </xdr:from>
    <xdr:ext cx="1722436" cy="2244813"/>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31876" y="3976687"/>
          <a:ext cx="1722436" cy="2244813"/>
        </a:xfrm>
        <a:prstGeom prst="rect">
          <a:avLst/>
        </a:prstGeom>
      </xdr:spPr>
    </xdr:pic>
    <xdr:clientData/>
  </xdr:oneCellAnchor>
  <xdr:oneCellAnchor>
    <xdr:from>
      <xdr:col>4</xdr:col>
      <xdr:colOff>238127</xdr:colOff>
      <xdr:row>20</xdr:row>
      <xdr:rowOff>119065</xdr:rowOff>
    </xdr:from>
    <xdr:ext cx="1716651" cy="2301874"/>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86127" y="3929065"/>
          <a:ext cx="1716651" cy="2301874"/>
        </a:xfrm>
        <a:prstGeom prst="rect">
          <a:avLst/>
        </a:prstGeom>
      </xdr:spPr>
    </xdr:pic>
    <xdr:clientData/>
  </xdr:oneCellAnchor>
  <xdr:oneCellAnchor>
    <xdr:from>
      <xdr:col>0</xdr:col>
      <xdr:colOff>7938</xdr:colOff>
      <xdr:row>0</xdr:row>
      <xdr:rowOff>7937</xdr:rowOff>
    </xdr:from>
    <xdr:ext cx="6154412" cy="1419984"/>
    <xdr:pic>
      <xdr:nvPicPr>
        <xdr:cNvPr id="5" name="Imag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938" y="7937"/>
          <a:ext cx="6154412" cy="1419984"/>
        </a:xfrm>
        <a:prstGeom prst="rect">
          <a:avLst/>
        </a:prstGeom>
      </xdr:spPr>
    </xdr:pic>
    <xdr:clientData/>
  </xdr:oneCellAnchor>
  <xdr:oneCellAnchor>
    <xdr:from>
      <xdr:col>0</xdr:col>
      <xdr:colOff>29767</xdr:colOff>
      <xdr:row>39</xdr:row>
      <xdr:rowOff>40348</xdr:rowOff>
    </xdr:from>
    <xdr:ext cx="773906" cy="129639"/>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767" y="7469848"/>
          <a:ext cx="773906" cy="129639"/>
        </a:xfrm>
        <a:prstGeom prst="rect">
          <a:avLst/>
        </a:prstGeom>
      </xdr:spPr>
    </xdr:pic>
    <xdr:clientData/>
  </xdr:oneCellAnchor>
  <xdr:oneCellAnchor>
    <xdr:from>
      <xdr:col>0</xdr:col>
      <xdr:colOff>26459</xdr:colOff>
      <xdr:row>40</xdr:row>
      <xdr:rowOff>42334</xdr:rowOff>
    </xdr:from>
    <xdr:ext cx="773906" cy="129639"/>
    <xdr:pic>
      <xdr:nvPicPr>
        <xdr:cNvPr id="7" name="Imag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459" y="7662334"/>
          <a:ext cx="773906" cy="129639"/>
        </a:xfrm>
        <a:prstGeom prst="rect">
          <a:avLst/>
        </a:prstGeom>
      </xdr:spPr>
    </xdr:pic>
    <xdr:clientData/>
  </xdr:oneCellAnchor>
  <xdr:oneCellAnchor>
    <xdr:from>
      <xdr:col>0</xdr:col>
      <xdr:colOff>20109</xdr:colOff>
      <xdr:row>41</xdr:row>
      <xdr:rowOff>41276</xdr:rowOff>
    </xdr:from>
    <xdr:ext cx="773906" cy="129639"/>
    <xdr:pic>
      <xdr:nvPicPr>
        <xdr:cNvPr id="8" name="Imag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109" y="7851776"/>
          <a:ext cx="773906" cy="129639"/>
        </a:xfrm>
        <a:prstGeom prst="rect">
          <a:avLst/>
        </a:prstGeom>
      </xdr:spPr>
    </xdr:pic>
    <xdr:clientData/>
  </xdr:oneCellAnchor>
  <xdr:oneCellAnchor>
    <xdr:from>
      <xdr:col>0</xdr:col>
      <xdr:colOff>37042</xdr:colOff>
      <xdr:row>42</xdr:row>
      <xdr:rowOff>37041</xdr:rowOff>
    </xdr:from>
    <xdr:ext cx="773906" cy="129639"/>
    <xdr:pic>
      <xdr:nvPicPr>
        <xdr:cNvPr id="9" name="Imag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042" y="8038041"/>
          <a:ext cx="773906" cy="129639"/>
        </a:xfrm>
        <a:prstGeom prst="rect">
          <a:avLst/>
        </a:prstGeom>
      </xdr:spPr>
    </xdr:pic>
    <xdr:clientData/>
  </xdr:oneCellAnchor>
  <xdr:oneCellAnchor>
    <xdr:from>
      <xdr:col>0</xdr:col>
      <xdr:colOff>31750</xdr:colOff>
      <xdr:row>43</xdr:row>
      <xdr:rowOff>37042</xdr:rowOff>
    </xdr:from>
    <xdr:ext cx="773906" cy="129639"/>
    <xdr:pic>
      <xdr:nvPicPr>
        <xdr:cNvPr id="10" name="Imag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1750" y="8228542"/>
          <a:ext cx="773906" cy="129639"/>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aliapur.fr/fr/" TargetMode="External"/><Relationship Id="rId1" Type="http://schemas.openxmlformats.org/officeDocument/2006/relationships/hyperlink" Target="https://motorsport.hug-s.com/fr/"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3.bin"/><Relationship Id="rId7" Type="http://schemas.openxmlformats.org/officeDocument/2006/relationships/ctrlProp" Target="../ctrlProps/ctrlProp5.xml"/><Relationship Id="rId2" Type="http://schemas.openxmlformats.org/officeDocument/2006/relationships/hyperlink" Target="https://aliapur.fr/fr/" TargetMode="External"/><Relationship Id="rId1" Type="http://schemas.openxmlformats.org/officeDocument/2006/relationships/hyperlink" Target="https://motorsport.hug-s.com/fr/"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printerSettings" Target="../printerSettings/printerSettings4.bin"/><Relationship Id="rId7" Type="http://schemas.openxmlformats.org/officeDocument/2006/relationships/ctrlProp" Target="../ctrlProps/ctrlProp8.xml"/><Relationship Id="rId2" Type="http://schemas.openxmlformats.org/officeDocument/2006/relationships/hyperlink" Target="https://aliapur.fr/fr/" TargetMode="External"/><Relationship Id="rId1" Type="http://schemas.openxmlformats.org/officeDocument/2006/relationships/hyperlink" Target="https://motorsport.hug-s.com/fr/" TargetMode="External"/><Relationship Id="rId6" Type="http://schemas.openxmlformats.org/officeDocument/2006/relationships/ctrlProp" Target="../ctrlProps/ctrlProp7.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printerSettings" Target="../printerSettings/printerSettings5.bin"/><Relationship Id="rId7" Type="http://schemas.openxmlformats.org/officeDocument/2006/relationships/ctrlProp" Target="../ctrlProps/ctrlProp11.xml"/><Relationship Id="rId2" Type="http://schemas.openxmlformats.org/officeDocument/2006/relationships/hyperlink" Target="https://motorsport.hug-s.com/module/eb_homefacetedsearch/search?order=product.price.asc&amp;q=Sculpture-KO2" TargetMode="External"/><Relationship Id="rId1" Type="http://schemas.openxmlformats.org/officeDocument/2006/relationships/hyperlink" Target="https://motorsport.hug-s.com/module/eb_homefacetedsearch/search?id_lang=1&amp;q=Sculpture-KM3+4x4" TargetMode="External"/><Relationship Id="rId6" Type="http://schemas.openxmlformats.org/officeDocument/2006/relationships/ctrlProp" Target="../ctrlProps/ctrlProp10.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EB4A-2983-4A6C-BBAB-3B9A4AA78FB3}">
  <dimension ref="A5:H16"/>
  <sheetViews>
    <sheetView tabSelected="1" workbookViewId="0">
      <selection activeCell="C16" sqref="C16:F16"/>
    </sheetView>
  </sheetViews>
  <sheetFormatPr baseColWidth="10" defaultRowHeight="15" x14ac:dyDescent="0.25"/>
  <sheetData>
    <row r="5" spans="1:8" ht="39.950000000000003" customHeight="1" x14ac:dyDescent="0.25">
      <c r="B5" s="51" t="s">
        <v>24</v>
      </c>
      <c r="C5" s="52"/>
      <c r="D5" s="52"/>
      <c r="E5" s="52"/>
      <c r="F5" s="52"/>
      <c r="G5" s="52"/>
    </row>
    <row r="7" spans="1:8" ht="20.100000000000001" customHeight="1" x14ac:dyDescent="0.25">
      <c r="A7" s="53" t="s">
        <v>60</v>
      </c>
      <c r="B7" s="53"/>
      <c r="C7" s="53"/>
      <c r="D7" s="53"/>
      <c r="E7" s="53"/>
      <c r="F7" s="53"/>
      <c r="G7" s="53"/>
      <c r="H7" s="53"/>
    </row>
    <row r="10" spans="1:8" ht="30" customHeight="1" x14ac:dyDescent="0.25">
      <c r="C10" s="50" t="s">
        <v>57</v>
      </c>
      <c r="D10" s="50"/>
      <c r="E10" s="50"/>
      <c r="F10" s="50"/>
    </row>
    <row r="12" spans="1:8" ht="30" customHeight="1" x14ac:dyDescent="0.25">
      <c r="C12" s="50" t="s">
        <v>58</v>
      </c>
      <c r="D12" s="50"/>
      <c r="E12" s="50"/>
      <c r="F12" s="50"/>
    </row>
    <row r="14" spans="1:8" ht="30" customHeight="1" x14ac:dyDescent="0.25">
      <c r="C14" s="50" t="s">
        <v>59</v>
      </c>
      <c r="D14" s="50"/>
      <c r="E14" s="50"/>
      <c r="F14" s="50"/>
    </row>
    <row r="16" spans="1:8" ht="30" customHeight="1" x14ac:dyDescent="0.25">
      <c r="C16" s="50" t="s">
        <v>61</v>
      </c>
      <c r="D16" s="50"/>
      <c r="E16" s="50"/>
      <c r="F16" s="50"/>
    </row>
  </sheetData>
  <mergeCells count="6">
    <mergeCell ref="C16:F16"/>
    <mergeCell ref="B5:G5"/>
    <mergeCell ref="A7:H7"/>
    <mergeCell ref="C10:F10"/>
    <mergeCell ref="C12:F12"/>
    <mergeCell ref="C14:F14"/>
  </mergeCells>
  <hyperlinks>
    <hyperlink ref="C10:F10" location="'4x4'!A1" display="4x4 - BUGGY" xr:uid="{32F50919-15BA-4FFC-9F83-78C33CFA79D2}"/>
    <hyperlink ref="C12:F12" location="Moto!A1" display="MOTO" xr:uid="{50B25A44-64EF-4E76-9BDE-B8E3694850A8}"/>
    <hyperlink ref="C14:F14" location="SSV!A1" display="SSV - ATV" xr:uid="{90B833CE-FAF8-469D-8407-2F7FFCA392DE}"/>
    <hyperlink ref="C16:F16" location="'KM3 KO2'!A1" display="CLASSIQUE" xr:uid="{EBE937B7-2A58-49BF-ADAE-4D61A9747323}"/>
  </hyperlinks>
  <pageMargins left="0.25" right="0.25"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6994D-4BEE-41DE-8B69-E12A78DFD9F7}">
  <dimension ref="A9:H72"/>
  <sheetViews>
    <sheetView zoomScaleNormal="100" workbookViewId="0">
      <selection activeCell="B12" sqref="B12:D12"/>
    </sheetView>
  </sheetViews>
  <sheetFormatPr baseColWidth="10" defaultRowHeight="15" x14ac:dyDescent="0.25"/>
  <cols>
    <col min="1" max="1" width="12.7109375" customWidth="1"/>
  </cols>
  <sheetData>
    <row r="9" spans="1:8" ht="15" customHeight="1" x14ac:dyDescent="0.25">
      <c r="D9" s="106" t="s">
        <v>70</v>
      </c>
      <c r="E9" s="80"/>
    </row>
    <row r="10" spans="1:8" ht="50.1" customHeight="1" x14ac:dyDescent="0.25"/>
    <row r="12" spans="1:8" ht="15.75" x14ac:dyDescent="0.25">
      <c r="A12" s="21" t="s">
        <v>88</v>
      </c>
      <c r="B12" s="107"/>
      <c r="C12" s="107"/>
      <c r="D12" s="107"/>
      <c r="F12" s="110" t="s">
        <v>87</v>
      </c>
      <c r="G12" s="110"/>
      <c r="H12" s="110"/>
    </row>
    <row r="13" spans="1:8" x14ac:dyDescent="0.25">
      <c r="A13" s="21" t="s">
        <v>26</v>
      </c>
      <c r="B13" s="107"/>
      <c r="C13" s="107"/>
      <c r="D13" s="107"/>
      <c r="F13" s="103" t="s">
        <v>86</v>
      </c>
      <c r="G13" s="103"/>
      <c r="H13" s="103"/>
    </row>
    <row r="14" spans="1:8" x14ac:dyDescent="0.25">
      <c r="A14" s="21" t="s">
        <v>85</v>
      </c>
      <c r="B14" s="107"/>
      <c r="C14" s="107"/>
      <c r="D14" s="107"/>
      <c r="F14" s="103" t="s">
        <v>84</v>
      </c>
      <c r="G14" s="103"/>
      <c r="H14" s="103"/>
    </row>
    <row r="15" spans="1:8" x14ac:dyDescent="0.25">
      <c r="A15" s="21" t="s">
        <v>25</v>
      </c>
      <c r="B15" s="107"/>
      <c r="C15" s="107"/>
      <c r="D15" s="107"/>
      <c r="F15" s="104"/>
      <c r="G15" s="104"/>
      <c r="H15" s="104"/>
    </row>
    <row r="16" spans="1:8" x14ac:dyDescent="0.25">
      <c r="A16" s="109" t="s">
        <v>83</v>
      </c>
      <c r="B16" s="109"/>
      <c r="C16" s="109"/>
      <c r="D16" s="109"/>
      <c r="E16" s="109"/>
      <c r="F16" s="108"/>
      <c r="G16" s="108"/>
      <c r="H16" s="108"/>
    </row>
    <row r="17" spans="1:8" x14ac:dyDescent="0.25">
      <c r="F17" s="108"/>
      <c r="G17" s="108"/>
      <c r="H17" s="108"/>
    </row>
    <row r="19" spans="1:8" ht="50.1" customHeight="1" x14ac:dyDescent="0.25">
      <c r="A19" s="105" t="s">
        <v>24</v>
      </c>
      <c r="B19" s="105"/>
      <c r="C19" s="105"/>
      <c r="D19" s="105"/>
      <c r="E19" s="105"/>
      <c r="F19" s="105"/>
      <c r="G19" s="105"/>
      <c r="H19" s="105"/>
    </row>
    <row r="20" spans="1:8" ht="39.950000000000003" customHeight="1" x14ac:dyDescent="0.25">
      <c r="A20" s="97" t="s">
        <v>40</v>
      </c>
      <c r="B20" s="97"/>
      <c r="C20" s="97"/>
      <c r="D20" s="97"/>
      <c r="E20" s="97"/>
      <c r="F20" s="97"/>
      <c r="G20" s="97"/>
      <c r="H20" s="97"/>
    </row>
    <row r="21" spans="1:8" x14ac:dyDescent="0.25">
      <c r="A21" s="98" t="s">
        <v>82</v>
      </c>
      <c r="B21" s="98"/>
      <c r="C21" s="98"/>
      <c r="D21" s="98"/>
      <c r="E21" s="98"/>
      <c r="F21" s="98"/>
      <c r="G21" s="98"/>
      <c r="H21" s="98"/>
    </row>
    <row r="23" spans="1:8" ht="39.950000000000003" customHeight="1" x14ac:dyDescent="0.25">
      <c r="A23" s="24"/>
      <c r="B23" s="44" t="s">
        <v>81</v>
      </c>
      <c r="C23" s="44" t="s">
        <v>80</v>
      </c>
      <c r="D23" s="99" t="s">
        <v>79</v>
      </c>
      <c r="E23" s="100"/>
      <c r="F23" s="44" t="s">
        <v>78</v>
      </c>
      <c r="G23" s="43" t="s">
        <v>77</v>
      </c>
      <c r="H23" s="43" t="s">
        <v>76</v>
      </c>
    </row>
    <row r="24" spans="1:8" ht="15" customHeight="1" x14ac:dyDescent="0.25">
      <c r="A24" s="101" t="s">
        <v>39</v>
      </c>
      <c r="B24" s="44"/>
      <c r="C24" s="20" t="s">
        <v>38</v>
      </c>
      <c r="D24" s="94" t="s">
        <v>37</v>
      </c>
      <c r="E24" s="94"/>
      <c r="F24" s="23"/>
      <c r="G24" s="22">
        <v>375</v>
      </c>
      <c r="H24" s="18">
        <f t="shared" ref="H24:H31" si="0">G24*1.2</f>
        <v>450</v>
      </c>
    </row>
    <row r="25" spans="1:8" ht="15" customHeight="1" x14ac:dyDescent="0.25">
      <c r="A25" s="102"/>
      <c r="B25" s="44"/>
      <c r="C25" s="41" t="s">
        <v>36</v>
      </c>
      <c r="D25" s="94" t="s">
        <v>27</v>
      </c>
      <c r="E25" s="95"/>
      <c r="F25" s="23"/>
      <c r="G25" s="22">
        <v>509</v>
      </c>
      <c r="H25" s="18">
        <f t="shared" si="0"/>
        <v>610.79999999999995</v>
      </c>
    </row>
    <row r="26" spans="1:8" x14ac:dyDescent="0.25">
      <c r="A26" s="93" t="s">
        <v>35</v>
      </c>
      <c r="B26" s="17"/>
      <c r="C26" s="20" t="s">
        <v>34</v>
      </c>
      <c r="D26" s="96" t="s">
        <v>27</v>
      </c>
      <c r="E26" s="96"/>
      <c r="F26" s="19"/>
      <c r="G26" s="18">
        <v>650</v>
      </c>
      <c r="H26" s="18">
        <f t="shared" si="0"/>
        <v>780</v>
      </c>
    </row>
    <row r="27" spans="1:8" x14ac:dyDescent="0.25">
      <c r="A27" s="93"/>
      <c r="B27" s="17"/>
      <c r="C27" s="20" t="s">
        <v>34</v>
      </c>
      <c r="D27" s="96" t="s">
        <v>29</v>
      </c>
      <c r="E27" s="96"/>
      <c r="F27" s="19"/>
      <c r="G27" s="18">
        <v>650</v>
      </c>
      <c r="H27" s="18">
        <f t="shared" si="0"/>
        <v>780</v>
      </c>
    </row>
    <row r="28" spans="1:8" x14ac:dyDescent="0.25">
      <c r="A28" s="93"/>
      <c r="B28" s="17"/>
      <c r="C28" s="20" t="s">
        <v>33</v>
      </c>
      <c r="D28" s="96" t="s">
        <v>32</v>
      </c>
      <c r="E28" s="96"/>
      <c r="F28" s="19"/>
      <c r="G28" s="18">
        <v>408</v>
      </c>
      <c r="H28" s="18">
        <f t="shared" si="0"/>
        <v>489.59999999999997</v>
      </c>
    </row>
    <row r="29" spans="1:8" x14ac:dyDescent="0.25">
      <c r="A29" s="93" t="s">
        <v>31</v>
      </c>
      <c r="B29" s="17"/>
      <c r="C29" s="20" t="s">
        <v>30</v>
      </c>
      <c r="D29" s="94" t="s">
        <v>27</v>
      </c>
      <c r="E29" s="95"/>
      <c r="F29" s="19"/>
      <c r="G29" s="18">
        <v>621</v>
      </c>
      <c r="H29" s="18">
        <f t="shared" si="0"/>
        <v>745.19999999999993</v>
      </c>
    </row>
    <row r="30" spans="1:8" x14ac:dyDescent="0.25">
      <c r="A30" s="93"/>
      <c r="B30" s="17"/>
      <c r="C30" s="20" t="s">
        <v>28</v>
      </c>
      <c r="D30" s="96" t="s">
        <v>29</v>
      </c>
      <c r="E30" s="96"/>
      <c r="F30" s="19"/>
      <c r="G30" s="18">
        <v>680</v>
      </c>
      <c r="H30" s="18">
        <f t="shared" si="0"/>
        <v>816</v>
      </c>
    </row>
    <row r="31" spans="1:8" x14ac:dyDescent="0.25">
      <c r="A31" s="93"/>
      <c r="B31" s="17"/>
      <c r="C31" s="20" t="s">
        <v>28</v>
      </c>
      <c r="D31" s="94" t="s">
        <v>27</v>
      </c>
      <c r="E31" s="95"/>
      <c r="F31" s="19"/>
      <c r="G31" s="18">
        <v>680</v>
      </c>
      <c r="H31" s="18">
        <f t="shared" si="0"/>
        <v>816</v>
      </c>
    </row>
    <row r="32" spans="1:8" x14ac:dyDescent="0.25">
      <c r="A32" s="92"/>
      <c r="B32" s="92"/>
      <c r="C32" s="92"/>
      <c r="D32" s="17"/>
      <c r="E32" s="17"/>
      <c r="F32" s="17"/>
      <c r="G32" s="17"/>
      <c r="H32" s="17"/>
    </row>
    <row r="33" spans="1:8" x14ac:dyDescent="0.25">
      <c r="A33" s="92"/>
      <c r="B33" s="92"/>
      <c r="C33" s="92"/>
      <c r="D33" s="91" t="s">
        <v>75</v>
      </c>
      <c r="E33" s="91"/>
      <c r="F33" s="91"/>
      <c r="G33" s="16" t="s">
        <v>74</v>
      </c>
      <c r="H33" s="15">
        <f>SUM(A40:H40)</f>
        <v>0</v>
      </c>
    </row>
    <row r="34" spans="1:8" x14ac:dyDescent="0.25">
      <c r="A34" s="92"/>
      <c r="B34" s="92"/>
      <c r="C34" s="92"/>
      <c r="D34" s="17"/>
      <c r="E34" s="17"/>
      <c r="F34" s="17"/>
      <c r="G34" s="16" t="s">
        <v>73</v>
      </c>
      <c r="H34" s="15">
        <f>H33*1.2</f>
        <v>0</v>
      </c>
    </row>
    <row r="35" spans="1:8" x14ac:dyDescent="0.25">
      <c r="H35" s="14">
        <f>F26*G26</f>
        <v>0</v>
      </c>
    </row>
    <row r="36" spans="1:8" ht="39.950000000000003" customHeight="1" x14ac:dyDescent="0.25">
      <c r="A36" s="87" t="s">
        <v>72</v>
      </c>
      <c r="B36" s="88"/>
      <c r="C36" s="88"/>
      <c r="D36" s="88"/>
      <c r="E36" s="88"/>
      <c r="F36" s="88"/>
      <c r="G36" s="88"/>
      <c r="H36" s="14"/>
    </row>
    <row r="37" spans="1:8" x14ac:dyDescent="0.25">
      <c r="H37" s="14"/>
    </row>
    <row r="38" spans="1:8" ht="24.95" customHeight="1" x14ac:dyDescent="0.25">
      <c r="A38" s="89" t="s">
        <v>71</v>
      </c>
      <c r="B38" s="90"/>
      <c r="C38" s="90"/>
      <c r="D38" s="90"/>
      <c r="E38" s="90"/>
      <c r="F38" s="90"/>
      <c r="G38" s="90"/>
      <c r="H38" s="14"/>
    </row>
    <row r="39" spans="1:8" x14ac:dyDescent="0.25">
      <c r="H39" s="14"/>
    </row>
    <row r="40" spans="1:8" x14ac:dyDescent="0.25">
      <c r="A40" s="14">
        <f>F24*G24</f>
        <v>0</v>
      </c>
      <c r="B40" s="14">
        <f>F25*G25</f>
        <v>0</v>
      </c>
      <c r="C40" s="14">
        <f>F26*G26</f>
        <v>0</v>
      </c>
      <c r="D40" s="14">
        <f>F27*G27</f>
        <v>0</v>
      </c>
      <c r="E40" s="14">
        <f>F28*G28</f>
        <v>0</v>
      </c>
      <c r="F40" s="14">
        <f>F29*G29</f>
        <v>0</v>
      </c>
      <c r="G40" s="14">
        <f>F30*G30</f>
        <v>0</v>
      </c>
      <c r="H40" s="14">
        <f>F31*G31</f>
        <v>0</v>
      </c>
    </row>
    <row r="41" spans="1:8" x14ac:dyDescent="0.25">
      <c r="H41" s="14"/>
    </row>
    <row r="42" spans="1:8" x14ac:dyDescent="0.25">
      <c r="H42" s="14"/>
    </row>
    <row r="43" spans="1:8" x14ac:dyDescent="0.25">
      <c r="A43" s="13"/>
      <c r="D43" s="1">
        <v>1</v>
      </c>
    </row>
    <row r="45" spans="1:8" x14ac:dyDescent="0.25">
      <c r="D45" s="80" t="s">
        <v>70</v>
      </c>
      <c r="E45" s="80"/>
    </row>
    <row r="50" spans="1:8" ht="60" customHeight="1" x14ac:dyDescent="0.25">
      <c r="A50" s="81" t="s">
        <v>69</v>
      </c>
      <c r="B50" s="82"/>
      <c r="C50" s="82"/>
      <c r="D50" s="82"/>
      <c r="E50" s="82"/>
      <c r="F50" s="82"/>
      <c r="G50" s="82"/>
      <c r="H50" s="83"/>
    </row>
    <row r="51" spans="1:8" ht="30" customHeight="1" x14ac:dyDescent="0.25"/>
    <row r="52" spans="1:8" s="12" customFormat="1" ht="20.100000000000001" customHeight="1" x14ac:dyDescent="0.25">
      <c r="A52" s="86" t="s">
        <v>68</v>
      </c>
      <c r="B52" s="86"/>
      <c r="C52" s="86"/>
      <c r="D52" s="86"/>
      <c r="E52" s="86"/>
      <c r="F52" s="47" t="s">
        <v>13</v>
      </c>
      <c r="G52" s="47" t="s">
        <v>12</v>
      </c>
      <c r="H52" s="47" t="s">
        <v>11</v>
      </c>
    </row>
    <row r="53" spans="1:8" ht="50.1" customHeight="1" x14ac:dyDescent="0.25">
      <c r="A53" s="84" t="s">
        <v>67</v>
      </c>
      <c r="B53" s="85"/>
      <c r="C53" s="85"/>
      <c r="D53" s="85"/>
      <c r="E53" s="85"/>
      <c r="F53" s="11" t="s">
        <v>66</v>
      </c>
      <c r="G53" s="11" t="s">
        <v>66</v>
      </c>
      <c r="H53" s="11" t="s">
        <v>66</v>
      </c>
    </row>
    <row r="54" spans="1:8" ht="50.1" customHeight="1" x14ac:dyDescent="0.25">
      <c r="A54" s="84" t="s">
        <v>65</v>
      </c>
      <c r="B54" s="85"/>
      <c r="C54" s="85"/>
      <c r="D54" s="85"/>
      <c r="E54" s="85"/>
      <c r="F54" s="10">
        <v>30</v>
      </c>
      <c r="G54" s="10">
        <v>30</v>
      </c>
      <c r="H54" s="10">
        <v>30</v>
      </c>
    </row>
    <row r="55" spans="1:8" ht="30" customHeight="1" x14ac:dyDescent="0.25"/>
    <row r="56" spans="1:8" ht="60" customHeight="1" x14ac:dyDescent="0.25">
      <c r="A56" s="77" t="s">
        <v>64</v>
      </c>
      <c r="B56" s="78"/>
      <c r="C56" s="78"/>
      <c r="D56" s="78"/>
      <c r="E56" s="78"/>
      <c r="F56" s="78"/>
      <c r="G56" s="78"/>
      <c r="H56" s="79"/>
    </row>
    <row r="57" spans="1:8" ht="30" customHeight="1" x14ac:dyDescent="0.25">
      <c r="A57" s="9"/>
      <c r="B57" s="40"/>
      <c r="C57" s="40"/>
      <c r="D57" s="40"/>
      <c r="E57" s="40"/>
      <c r="F57" s="40"/>
      <c r="G57" s="40"/>
      <c r="H57" s="40"/>
    </row>
    <row r="58" spans="1:8" ht="30" customHeight="1" x14ac:dyDescent="0.25">
      <c r="A58" s="64" t="s">
        <v>63</v>
      </c>
      <c r="B58" s="65"/>
      <c r="C58" s="65"/>
      <c r="D58" s="65"/>
      <c r="E58" s="65"/>
      <c r="F58" s="65"/>
      <c r="G58" s="65"/>
      <c r="H58" s="66"/>
    </row>
    <row r="59" spans="1:8" ht="20.100000000000001" customHeight="1" x14ac:dyDescent="0.25"/>
    <row r="60" spans="1:8" x14ac:dyDescent="0.25">
      <c r="A60" s="67" t="s">
        <v>62</v>
      </c>
      <c r="B60" s="68"/>
      <c r="C60" s="68"/>
      <c r="D60" s="8"/>
      <c r="E60" s="8"/>
      <c r="F60" s="8"/>
      <c r="G60" s="8"/>
      <c r="H60" s="7"/>
    </row>
    <row r="61" spans="1:8" x14ac:dyDescent="0.25">
      <c r="A61" s="6"/>
      <c r="H61" s="5"/>
    </row>
    <row r="62" spans="1:8" x14ac:dyDescent="0.25">
      <c r="A62" s="69" t="s">
        <v>10</v>
      </c>
      <c r="B62" s="70"/>
      <c r="C62" s="70"/>
      <c r="D62" s="70"/>
      <c r="E62" s="70"/>
      <c r="F62" s="70"/>
      <c r="G62" s="70"/>
      <c r="H62" s="71"/>
    </row>
    <row r="63" spans="1:8" ht="120" customHeight="1" x14ac:dyDescent="0.25">
      <c r="A63" s="72" t="s">
        <v>9</v>
      </c>
      <c r="B63" s="73"/>
      <c r="C63" s="73"/>
      <c r="D63" s="74" t="s">
        <v>8</v>
      </c>
      <c r="E63" s="75"/>
      <c r="F63" s="75"/>
      <c r="G63" s="75"/>
      <c r="H63" s="76"/>
    </row>
    <row r="64" spans="1:8" x14ac:dyDescent="0.25">
      <c r="A64" s="54" t="s">
        <v>7</v>
      </c>
      <c r="B64" s="55"/>
      <c r="C64" s="55"/>
      <c r="D64" s="55"/>
      <c r="E64" s="55"/>
      <c r="F64" s="55"/>
      <c r="G64" s="55"/>
      <c r="H64" s="56"/>
    </row>
    <row r="65" spans="1:8" ht="30" customHeight="1" x14ac:dyDescent="0.25">
      <c r="A65" s="57" t="s">
        <v>6</v>
      </c>
      <c r="B65" s="58"/>
      <c r="C65" s="58"/>
      <c r="D65" s="58"/>
      <c r="F65" s="59" t="s">
        <v>5</v>
      </c>
      <c r="G65" s="58"/>
      <c r="H65" s="60"/>
    </row>
    <row r="66" spans="1:8" ht="30" customHeight="1" x14ac:dyDescent="0.25">
      <c r="A66" s="4" t="s">
        <v>4</v>
      </c>
      <c r="B66" s="3" t="s">
        <v>3</v>
      </c>
      <c r="C66" s="3" t="s">
        <v>2</v>
      </c>
      <c r="D66" s="3" t="s">
        <v>1</v>
      </c>
      <c r="E66" s="2"/>
      <c r="F66" s="61" t="s">
        <v>0</v>
      </c>
      <c r="G66" s="62"/>
      <c r="H66" s="63"/>
    </row>
    <row r="72" spans="1:8" x14ac:dyDescent="0.25">
      <c r="D72" s="1">
        <v>2</v>
      </c>
    </row>
  </sheetData>
  <sheetProtection algorithmName="SHA-512" hashValue="Ve4CL+cDVOE7NvxeErQBWJMo4qOQxNWg6zNXIC+2zhXoyd7KPY4x1w4LdbiDSWDcV7ZeGioKdPRjsnxhyGbvGg==" saltValue="TqC2Gb9od6K8g4XAPNcleg==" spinCount="100000" sheet="1" selectLockedCells="1"/>
  <mergeCells count="46">
    <mergeCell ref="F13:H13"/>
    <mergeCell ref="F14:H14"/>
    <mergeCell ref="F15:H15"/>
    <mergeCell ref="A19:H19"/>
    <mergeCell ref="D9:E9"/>
    <mergeCell ref="B12:D12"/>
    <mergeCell ref="B13:D13"/>
    <mergeCell ref="B14:D14"/>
    <mergeCell ref="B15:D15"/>
    <mergeCell ref="F16:H16"/>
    <mergeCell ref="F17:H17"/>
    <mergeCell ref="A16:E16"/>
    <mergeCell ref="F12:H12"/>
    <mergeCell ref="A26:A28"/>
    <mergeCell ref="D26:E26"/>
    <mergeCell ref="D27:E27"/>
    <mergeCell ref="D28:E28"/>
    <mergeCell ref="A20:H20"/>
    <mergeCell ref="A21:H21"/>
    <mergeCell ref="D23:E23"/>
    <mergeCell ref="D25:E25"/>
    <mergeCell ref="D24:E24"/>
    <mergeCell ref="A24:A25"/>
    <mergeCell ref="A36:G36"/>
    <mergeCell ref="A38:G38"/>
    <mergeCell ref="D33:F33"/>
    <mergeCell ref="A32:C34"/>
    <mergeCell ref="A29:A31"/>
    <mergeCell ref="D29:E29"/>
    <mergeCell ref="D30:E30"/>
    <mergeCell ref="D31:E31"/>
    <mergeCell ref="A56:H56"/>
    <mergeCell ref="D45:E45"/>
    <mergeCell ref="A50:H50"/>
    <mergeCell ref="A53:E53"/>
    <mergeCell ref="A54:E54"/>
    <mergeCell ref="A52:E52"/>
    <mergeCell ref="A64:H64"/>
    <mergeCell ref="A65:D65"/>
    <mergeCell ref="F65:H65"/>
    <mergeCell ref="F66:H66"/>
    <mergeCell ref="A58:H58"/>
    <mergeCell ref="A60:C60"/>
    <mergeCell ref="A62:H62"/>
    <mergeCell ref="A63:C63"/>
    <mergeCell ref="D63:H63"/>
  </mergeCells>
  <hyperlinks>
    <hyperlink ref="A36:G36" r:id="rId1" display="https://motorsport.hug-s.com/fr/" xr:uid="{76B91A72-17F4-4C36-91AC-436A96CBE442}"/>
    <hyperlink ref="A56:H56" r:id="rId2" display="https://aliapur.fr/fr/" xr:uid="{E4BC4728-F536-4BF3-A258-B16BB4065363}"/>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7169" r:id="rId6" name="Check Box 1">
              <controlPr defaultSize="0" autoFill="0" autoLine="0" autoPict="0">
                <anchor moveWithCells="1">
                  <from>
                    <xdr:col>5</xdr:col>
                    <xdr:colOff>19050</xdr:colOff>
                    <xdr:row>14</xdr:row>
                    <xdr:rowOff>0</xdr:rowOff>
                  </from>
                  <to>
                    <xdr:col>7</xdr:col>
                    <xdr:colOff>666750</xdr:colOff>
                    <xdr:row>15</xdr:row>
                    <xdr:rowOff>0</xdr:rowOff>
                  </to>
                </anchor>
              </controlPr>
            </control>
          </mc:Choice>
        </mc:AlternateContent>
        <mc:AlternateContent xmlns:mc="http://schemas.openxmlformats.org/markup-compatibility/2006">
          <mc:Choice Requires="x14">
            <control shapeId="7170" r:id="rId7" name="Check Box 2">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mc:AlternateContent xmlns:mc="http://schemas.openxmlformats.org/markup-compatibility/2006">
          <mc:Choice Requires="x14">
            <control shapeId="7171" r:id="rId8" name="Check Box 3">
              <controlPr defaultSize="0" autoFill="0" autoLine="0" autoPict="0">
                <anchor moveWithCells="1">
                  <from>
                    <xdr:col>5</xdr:col>
                    <xdr:colOff>19050</xdr:colOff>
                    <xdr:row>16</xdr:row>
                    <xdr:rowOff>0</xdr:rowOff>
                  </from>
                  <to>
                    <xdr:col>7</xdr:col>
                    <xdr:colOff>666750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CDB99-6177-43CF-AE6C-50CE9AA731BD}">
  <dimension ref="A9:H72"/>
  <sheetViews>
    <sheetView zoomScaleNormal="100" workbookViewId="0">
      <selection activeCell="B12" sqref="B12:D12"/>
    </sheetView>
  </sheetViews>
  <sheetFormatPr baseColWidth="10" defaultRowHeight="15" x14ac:dyDescent="0.25"/>
  <cols>
    <col min="1" max="1" width="12.7109375" customWidth="1"/>
  </cols>
  <sheetData>
    <row r="9" spans="1:8" ht="15" customHeight="1" x14ac:dyDescent="0.25">
      <c r="D9" s="106" t="s">
        <v>70</v>
      </c>
      <c r="E9" s="80"/>
    </row>
    <row r="10" spans="1:8" ht="50.1" customHeight="1" x14ac:dyDescent="0.25"/>
    <row r="12" spans="1:8" ht="15.75" x14ac:dyDescent="0.25">
      <c r="A12" s="21" t="s">
        <v>91</v>
      </c>
      <c r="B12" s="107"/>
      <c r="C12" s="107"/>
      <c r="D12" s="107"/>
      <c r="F12" s="110" t="s">
        <v>87</v>
      </c>
      <c r="G12" s="110"/>
      <c r="H12" s="110"/>
    </row>
    <row r="13" spans="1:8" x14ac:dyDescent="0.25">
      <c r="A13" s="21" t="s">
        <v>26</v>
      </c>
      <c r="B13" s="107"/>
      <c r="C13" s="107"/>
      <c r="D13" s="107"/>
      <c r="F13" s="103" t="s">
        <v>86</v>
      </c>
      <c r="G13" s="103"/>
      <c r="H13" s="103"/>
    </row>
    <row r="14" spans="1:8" x14ac:dyDescent="0.25">
      <c r="A14" s="21" t="s">
        <v>85</v>
      </c>
      <c r="B14" s="107"/>
      <c r="C14" s="107"/>
      <c r="D14" s="107"/>
      <c r="F14" s="103" t="s">
        <v>84</v>
      </c>
      <c r="G14" s="103"/>
      <c r="H14" s="103"/>
    </row>
    <row r="15" spans="1:8" x14ac:dyDescent="0.25">
      <c r="A15" s="21" t="s">
        <v>25</v>
      </c>
      <c r="B15" s="107"/>
      <c r="C15" s="107"/>
      <c r="D15" s="107"/>
      <c r="F15" s="104"/>
      <c r="G15" s="104"/>
      <c r="H15" s="104"/>
    </row>
    <row r="16" spans="1:8" x14ac:dyDescent="0.25">
      <c r="A16" s="109" t="s">
        <v>83</v>
      </c>
      <c r="B16" s="109"/>
      <c r="C16" s="109"/>
      <c r="D16" s="109"/>
      <c r="E16" s="109"/>
      <c r="F16" s="108"/>
      <c r="G16" s="108"/>
      <c r="H16" s="108"/>
    </row>
    <row r="17" spans="1:8" x14ac:dyDescent="0.25">
      <c r="F17" s="108"/>
      <c r="G17" s="108"/>
      <c r="H17" s="108"/>
    </row>
    <row r="19" spans="1:8" ht="50.1" customHeight="1" x14ac:dyDescent="0.25">
      <c r="A19" s="105" t="s">
        <v>24</v>
      </c>
      <c r="B19" s="105"/>
      <c r="C19" s="105"/>
      <c r="D19" s="105"/>
      <c r="E19" s="105"/>
      <c r="F19" s="105"/>
      <c r="G19" s="105"/>
      <c r="H19" s="105"/>
    </row>
    <row r="20" spans="1:8" ht="39.950000000000003" customHeight="1" x14ac:dyDescent="0.25">
      <c r="A20" s="97" t="s">
        <v>23</v>
      </c>
      <c r="B20" s="97"/>
      <c r="C20" s="97"/>
      <c r="D20" s="97"/>
      <c r="E20" s="97"/>
      <c r="F20" s="97"/>
      <c r="G20" s="97"/>
      <c r="H20" s="97"/>
    </row>
    <row r="21" spans="1:8" x14ac:dyDescent="0.25">
      <c r="A21" s="98" t="s">
        <v>82</v>
      </c>
      <c r="B21" s="98"/>
      <c r="C21" s="98"/>
      <c r="D21" s="98"/>
      <c r="E21" s="98"/>
      <c r="F21" s="98"/>
      <c r="G21" s="98"/>
      <c r="H21" s="98"/>
    </row>
    <row r="23" spans="1:8" ht="39.950000000000003" customHeight="1" x14ac:dyDescent="0.25">
      <c r="A23" s="111" t="s">
        <v>81</v>
      </c>
      <c r="B23" s="112"/>
      <c r="C23" s="44" t="s">
        <v>80</v>
      </c>
      <c r="D23" s="99" t="s">
        <v>79</v>
      </c>
      <c r="E23" s="100"/>
      <c r="F23" s="44" t="s">
        <v>78</v>
      </c>
      <c r="G23" s="43" t="s">
        <v>77</v>
      </c>
      <c r="H23" s="43" t="s">
        <v>76</v>
      </c>
    </row>
    <row r="24" spans="1:8" ht="15" customHeight="1" x14ac:dyDescent="0.25">
      <c r="A24" s="113"/>
      <c r="B24" s="114"/>
      <c r="C24" s="20" t="s">
        <v>22</v>
      </c>
      <c r="D24" s="96" t="s">
        <v>21</v>
      </c>
      <c r="E24" s="96"/>
      <c r="F24" s="19"/>
      <c r="G24" s="18">
        <v>91.67</v>
      </c>
      <c r="H24" s="18">
        <f t="shared" ref="H24:H29" si="0">G24*1.2</f>
        <v>110.004</v>
      </c>
    </row>
    <row r="25" spans="1:8" ht="15" customHeight="1" x14ac:dyDescent="0.25">
      <c r="A25" s="115"/>
      <c r="B25" s="116"/>
      <c r="C25" s="20" t="s">
        <v>20</v>
      </c>
      <c r="D25" s="96" t="s">
        <v>18</v>
      </c>
      <c r="E25" s="96"/>
      <c r="F25" s="19"/>
      <c r="G25" s="18">
        <v>141.66999999999999</v>
      </c>
      <c r="H25" s="18">
        <f t="shared" si="0"/>
        <v>170.00399999999999</v>
      </c>
    </row>
    <row r="26" spans="1:8" ht="15" customHeight="1" x14ac:dyDescent="0.25">
      <c r="A26" s="115"/>
      <c r="B26" s="116"/>
      <c r="C26" s="20" t="s">
        <v>19</v>
      </c>
      <c r="D26" s="96" t="s">
        <v>14</v>
      </c>
      <c r="E26" s="96"/>
      <c r="F26" s="19"/>
      <c r="G26" s="18">
        <v>141.66999999999999</v>
      </c>
      <c r="H26" s="18">
        <f t="shared" si="0"/>
        <v>170.00399999999999</v>
      </c>
    </row>
    <row r="27" spans="1:8" ht="15" customHeight="1" x14ac:dyDescent="0.25">
      <c r="A27" s="115"/>
      <c r="B27" s="116"/>
      <c r="C27" s="20" t="s">
        <v>17</v>
      </c>
      <c r="D27" s="94" t="s">
        <v>18</v>
      </c>
      <c r="E27" s="95"/>
      <c r="F27" s="19"/>
      <c r="G27" s="18">
        <v>183.33</v>
      </c>
      <c r="H27" s="18">
        <f t="shared" si="0"/>
        <v>219.99600000000001</v>
      </c>
    </row>
    <row r="28" spans="1:8" ht="15" customHeight="1" x14ac:dyDescent="0.25">
      <c r="A28" s="115"/>
      <c r="B28" s="116"/>
      <c r="C28" s="20" t="s">
        <v>17</v>
      </c>
      <c r="D28" s="96" t="s">
        <v>16</v>
      </c>
      <c r="E28" s="96"/>
      <c r="F28" s="19"/>
      <c r="G28" s="18">
        <v>183.33</v>
      </c>
      <c r="H28" s="18">
        <f t="shared" si="0"/>
        <v>219.99600000000001</v>
      </c>
    </row>
    <row r="29" spans="1:8" ht="15" customHeight="1" x14ac:dyDescent="0.25">
      <c r="A29" s="117"/>
      <c r="B29" s="118"/>
      <c r="C29" s="20" t="s">
        <v>15</v>
      </c>
      <c r="D29" s="94" t="s">
        <v>14</v>
      </c>
      <c r="E29" s="95"/>
      <c r="F29" s="19"/>
      <c r="G29" s="18">
        <v>158.33000000000001</v>
      </c>
      <c r="H29" s="18">
        <f t="shared" si="0"/>
        <v>189.99600000000001</v>
      </c>
    </row>
    <row r="30" spans="1:8" x14ac:dyDescent="0.25">
      <c r="A30" s="92"/>
      <c r="B30" s="92"/>
      <c r="C30" s="92"/>
      <c r="D30" s="17"/>
      <c r="E30" s="17"/>
      <c r="F30" s="17"/>
      <c r="G30" s="17"/>
      <c r="H30" s="17"/>
    </row>
    <row r="31" spans="1:8" x14ac:dyDescent="0.25">
      <c r="A31" s="92"/>
      <c r="B31" s="92"/>
      <c r="C31" s="92"/>
      <c r="D31" s="91" t="s">
        <v>75</v>
      </c>
      <c r="E31" s="91"/>
      <c r="F31" s="91"/>
      <c r="G31" s="16" t="s">
        <v>74</v>
      </c>
      <c r="H31" s="15">
        <f>SUM(A38:H38)</f>
        <v>0</v>
      </c>
    </row>
    <row r="32" spans="1:8" x14ac:dyDescent="0.25">
      <c r="A32" s="92"/>
      <c r="B32" s="92"/>
      <c r="C32" s="92"/>
      <c r="D32" s="17"/>
      <c r="E32" s="17"/>
      <c r="F32" s="17"/>
      <c r="G32" s="16" t="s">
        <v>73</v>
      </c>
      <c r="H32" s="15">
        <f>H31*1.2</f>
        <v>0</v>
      </c>
    </row>
    <row r="33" spans="1:8" x14ac:dyDescent="0.25">
      <c r="H33" s="14">
        <f>F24*G24</f>
        <v>0</v>
      </c>
    </row>
    <row r="34" spans="1:8" ht="39.950000000000003" customHeight="1" x14ac:dyDescent="0.25">
      <c r="A34" s="87" t="s">
        <v>72</v>
      </c>
      <c r="B34" s="88"/>
      <c r="C34" s="88"/>
      <c r="D34" s="88"/>
      <c r="E34" s="88"/>
      <c r="F34" s="88"/>
      <c r="G34" s="88"/>
      <c r="H34" s="14"/>
    </row>
    <row r="35" spans="1:8" x14ac:dyDescent="0.25">
      <c r="H35" s="14"/>
    </row>
    <row r="36" spans="1:8" ht="24.95" customHeight="1" x14ac:dyDescent="0.25">
      <c r="A36" s="89" t="s">
        <v>71</v>
      </c>
      <c r="B36" s="90"/>
      <c r="C36" s="90"/>
      <c r="D36" s="90"/>
      <c r="E36" s="90"/>
      <c r="F36" s="90"/>
      <c r="G36" s="90"/>
      <c r="H36" s="14"/>
    </row>
    <row r="37" spans="1:8" x14ac:dyDescent="0.25">
      <c r="H37" s="14"/>
    </row>
    <row r="38" spans="1:8" x14ac:dyDescent="0.25">
      <c r="A38" s="13"/>
      <c r="B38" s="13"/>
      <c r="C38" s="14">
        <f>F24*G24</f>
        <v>0</v>
      </c>
      <c r="D38" s="14">
        <f>F25*G25</f>
        <v>0</v>
      </c>
      <c r="E38" s="14">
        <f>F26*G26</f>
        <v>0</v>
      </c>
      <c r="F38" s="14">
        <f>F27*G27</f>
        <v>0</v>
      </c>
      <c r="G38" s="14">
        <f>F28*G28</f>
        <v>0</v>
      </c>
      <c r="H38" s="14">
        <f>F29*G29</f>
        <v>0</v>
      </c>
    </row>
    <row r="39" spans="1:8" x14ac:dyDescent="0.25">
      <c r="H39" s="14"/>
    </row>
    <row r="40" spans="1:8" x14ac:dyDescent="0.25">
      <c r="H40" s="14"/>
    </row>
    <row r="41" spans="1:8" x14ac:dyDescent="0.25">
      <c r="A41" s="13"/>
    </row>
    <row r="43" spans="1:8" x14ac:dyDescent="0.25">
      <c r="D43" s="1">
        <v>1</v>
      </c>
    </row>
    <row r="45" spans="1:8" x14ac:dyDescent="0.25">
      <c r="D45" s="80" t="s">
        <v>70</v>
      </c>
      <c r="E45" s="80"/>
    </row>
    <row r="50" spans="1:8" ht="60" customHeight="1" x14ac:dyDescent="0.25">
      <c r="A50" s="81" t="s">
        <v>69</v>
      </c>
      <c r="B50" s="82"/>
      <c r="C50" s="82"/>
      <c r="D50" s="82"/>
      <c r="E50" s="82"/>
      <c r="F50" s="82"/>
      <c r="G50" s="82"/>
      <c r="H50" s="83"/>
    </row>
    <row r="51" spans="1:8" ht="30" customHeight="1" x14ac:dyDescent="0.25"/>
    <row r="52" spans="1:8" s="12" customFormat="1" ht="20.100000000000001" customHeight="1" x14ac:dyDescent="0.25">
      <c r="A52" s="119" t="s">
        <v>90</v>
      </c>
      <c r="B52" s="120"/>
      <c r="C52" s="120"/>
      <c r="D52" s="120"/>
      <c r="E52" s="121"/>
      <c r="F52" s="47" t="s">
        <v>13</v>
      </c>
      <c r="G52" s="47" t="s">
        <v>12</v>
      </c>
      <c r="H52" s="47" t="s">
        <v>11</v>
      </c>
    </row>
    <row r="53" spans="1:8" ht="50.1" customHeight="1" x14ac:dyDescent="0.25">
      <c r="A53" s="84" t="s">
        <v>67</v>
      </c>
      <c r="B53" s="85"/>
      <c r="C53" s="85"/>
      <c r="D53" s="85"/>
      <c r="E53" s="85"/>
      <c r="F53" s="11" t="s">
        <v>66</v>
      </c>
      <c r="G53" s="11" t="s">
        <v>66</v>
      </c>
      <c r="H53" s="11" t="s">
        <v>66</v>
      </c>
    </row>
    <row r="54" spans="1:8" ht="50.1" customHeight="1" x14ac:dyDescent="0.25">
      <c r="A54" s="84" t="s">
        <v>65</v>
      </c>
      <c r="B54" s="85"/>
      <c r="C54" s="85"/>
      <c r="D54" s="85"/>
      <c r="E54" s="85"/>
      <c r="F54" s="10">
        <v>30</v>
      </c>
      <c r="G54" s="10">
        <v>30</v>
      </c>
      <c r="H54" s="10">
        <v>30</v>
      </c>
    </row>
    <row r="55" spans="1:8" ht="30" customHeight="1" x14ac:dyDescent="0.25"/>
    <row r="56" spans="1:8" ht="60" customHeight="1" x14ac:dyDescent="0.25">
      <c r="A56" s="77" t="s">
        <v>89</v>
      </c>
      <c r="B56" s="78"/>
      <c r="C56" s="78"/>
      <c r="D56" s="78"/>
      <c r="E56" s="78"/>
      <c r="F56" s="78"/>
      <c r="G56" s="78"/>
      <c r="H56" s="79"/>
    </row>
    <row r="57" spans="1:8" ht="30" customHeight="1" x14ac:dyDescent="0.25">
      <c r="A57" s="9"/>
      <c r="B57" s="40"/>
      <c r="C57" s="40"/>
      <c r="D57" s="40"/>
      <c r="E57" s="40"/>
      <c r="F57" s="40"/>
      <c r="G57" s="40"/>
      <c r="H57" s="40"/>
    </row>
    <row r="58" spans="1:8" ht="30" customHeight="1" x14ac:dyDescent="0.25">
      <c r="A58" s="64" t="s">
        <v>63</v>
      </c>
      <c r="B58" s="65"/>
      <c r="C58" s="65"/>
      <c r="D58" s="65"/>
      <c r="E58" s="65"/>
      <c r="F58" s="65"/>
      <c r="G58" s="65"/>
      <c r="H58" s="66"/>
    </row>
    <row r="59" spans="1:8" ht="20.100000000000001" customHeight="1" x14ac:dyDescent="0.25"/>
    <row r="60" spans="1:8" x14ac:dyDescent="0.25">
      <c r="A60" s="67" t="s">
        <v>62</v>
      </c>
      <c r="B60" s="68"/>
      <c r="C60" s="68"/>
      <c r="D60" s="8"/>
      <c r="E60" s="8"/>
      <c r="F60" s="8"/>
      <c r="G60" s="8"/>
      <c r="H60" s="7"/>
    </row>
    <row r="61" spans="1:8" x14ac:dyDescent="0.25">
      <c r="A61" s="6"/>
      <c r="H61" s="5"/>
    </row>
    <row r="62" spans="1:8" x14ac:dyDescent="0.25">
      <c r="A62" s="69" t="s">
        <v>10</v>
      </c>
      <c r="B62" s="70"/>
      <c r="C62" s="70"/>
      <c r="D62" s="70"/>
      <c r="E62" s="70"/>
      <c r="F62" s="70"/>
      <c r="G62" s="70"/>
      <c r="H62" s="71"/>
    </row>
    <row r="63" spans="1:8" ht="120" customHeight="1" x14ac:dyDescent="0.25">
      <c r="A63" s="72" t="s">
        <v>9</v>
      </c>
      <c r="B63" s="73"/>
      <c r="C63" s="73"/>
      <c r="D63" s="74" t="s">
        <v>8</v>
      </c>
      <c r="E63" s="75"/>
      <c r="F63" s="75"/>
      <c r="G63" s="75"/>
      <c r="H63" s="76"/>
    </row>
    <row r="64" spans="1:8" x14ac:dyDescent="0.25">
      <c r="A64" s="54" t="s">
        <v>7</v>
      </c>
      <c r="B64" s="55"/>
      <c r="C64" s="55"/>
      <c r="D64" s="55"/>
      <c r="E64" s="55"/>
      <c r="F64" s="55"/>
      <c r="G64" s="55"/>
      <c r="H64" s="56"/>
    </row>
    <row r="65" spans="1:8" ht="30" customHeight="1" x14ac:dyDescent="0.25">
      <c r="A65" s="57" t="s">
        <v>6</v>
      </c>
      <c r="B65" s="58"/>
      <c r="C65" s="58"/>
      <c r="D65" s="58"/>
      <c r="F65" s="59" t="s">
        <v>5</v>
      </c>
      <c r="G65" s="58"/>
      <c r="H65" s="60"/>
    </row>
    <row r="66" spans="1:8" ht="30" customHeight="1" x14ac:dyDescent="0.25">
      <c r="A66" s="4" t="s">
        <v>4</v>
      </c>
      <c r="B66" s="3" t="s">
        <v>3</v>
      </c>
      <c r="C66" s="3" t="s">
        <v>2</v>
      </c>
      <c r="D66" s="3" t="s">
        <v>1</v>
      </c>
      <c r="E66" s="2"/>
      <c r="F66" s="61" t="s">
        <v>0</v>
      </c>
      <c r="G66" s="62"/>
      <c r="H66" s="63"/>
    </row>
    <row r="72" spans="1:8" x14ac:dyDescent="0.25">
      <c r="D72" s="1">
        <v>2</v>
      </c>
    </row>
  </sheetData>
  <sheetProtection algorithmName="SHA-512" hashValue="E4t4tfGxBDGi64UnU6aL9t1sXE9eFjIXPFfHh9Spvs9SsC3pzXb0ZHrginIhru2Kiab8DPIrz0vwa2id47yQsw==" saltValue="MRNbNobdL5L2Nv8ssKBHPw==" spinCount="100000" sheet="1" selectLockedCells="1"/>
  <mergeCells count="43">
    <mergeCell ref="A60:C60"/>
    <mergeCell ref="A62:H62"/>
    <mergeCell ref="F66:H66"/>
    <mergeCell ref="A63:C63"/>
    <mergeCell ref="D63:H63"/>
    <mergeCell ref="A64:H64"/>
    <mergeCell ref="A65:D65"/>
    <mergeCell ref="F65:H65"/>
    <mergeCell ref="A34:G34"/>
    <mergeCell ref="A36:G36"/>
    <mergeCell ref="D31:F31"/>
    <mergeCell ref="A56:H56"/>
    <mergeCell ref="A52:E52"/>
    <mergeCell ref="A30:C32"/>
    <mergeCell ref="A58:H58"/>
    <mergeCell ref="D45:E45"/>
    <mergeCell ref="A50:H50"/>
    <mergeCell ref="A53:E53"/>
    <mergeCell ref="A54:E54"/>
    <mergeCell ref="F12:H12"/>
    <mergeCell ref="F13:H13"/>
    <mergeCell ref="F14:H14"/>
    <mergeCell ref="F15:H15"/>
    <mergeCell ref="D9:E9"/>
    <mergeCell ref="B12:D12"/>
    <mergeCell ref="B13:D13"/>
    <mergeCell ref="B14:D14"/>
    <mergeCell ref="B15:D15"/>
    <mergeCell ref="D27:E27"/>
    <mergeCell ref="D28:E28"/>
    <mergeCell ref="D29:E29"/>
    <mergeCell ref="F16:H16"/>
    <mergeCell ref="F17:H17"/>
    <mergeCell ref="A16:E16"/>
    <mergeCell ref="D23:E23"/>
    <mergeCell ref="A23:B23"/>
    <mergeCell ref="A24:B29"/>
    <mergeCell ref="A19:H19"/>
    <mergeCell ref="D24:E24"/>
    <mergeCell ref="D25:E25"/>
    <mergeCell ref="D26:E26"/>
    <mergeCell ref="A20:H20"/>
    <mergeCell ref="A21:H21"/>
  </mergeCells>
  <hyperlinks>
    <hyperlink ref="A34:G34" r:id="rId1" display="https://motorsport.hug-s.com/fr/" xr:uid="{AB470D8D-BB09-4FAA-9980-A779FB11BD9B}"/>
    <hyperlink ref="A56:H56" r:id="rId2" display="https://aliapur.fr/fr/" xr:uid="{FB424F7A-9F64-454C-9776-DA1CC8DF90C7}"/>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5</xdr:col>
                    <xdr:colOff>19050</xdr:colOff>
                    <xdr:row>14</xdr:row>
                    <xdr:rowOff>0</xdr:rowOff>
                  </from>
                  <to>
                    <xdr:col>7</xdr:col>
                    <xdr:colOff>666750</xdr:colOff>
                    <xdr:row>15</xdr:row>
                    <xdr:rowOff>0</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from>
                    <xdr:col>5</xdr:col>
                    <xdr:colOff>19050</xdr:colOff>
                    <xdr:row>16</xdr:row>
                    <xdr:rowOff>0</xdr:rowOff>
                  </from>
                  <to>
                    <xdr:col>7</xdr:col>
                    <xdr:colOff>666750</xdr:colOff>
                    <xdr:row>17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96C00-20CC-46F7-B85E-072B1B248BD4}">
  <dimension ref="A9:H74"/>
  <sheetViews>
    <sheetView zoomScaleNormal="100" workbookViewId="0">
      <selection activeCell="B12" sqref="B12:D12"/>
    </sheetView>
  </sheetViews>
  <sheetFormatPr baseColWidth="10" defaultRowHeight="15" x14ac:dyDescent="0.25"/>
  <cols>
    <col min="1" max="1" width="12.7109375" customWidth="1"/>
  </cols>
  <sheetData>
    <row r="9" spans="1:8" ht="15" customHeight="1" x14ac:dyDescent="0.25">
      <c r="D9" s="106" t="s">
        <v>70</v>
      </c>
      <c r="E9" s="80"/>
    </row>
    <row r="10" spans="1:8" ht="50.1" customHeight="1" x14ac:dyDescent="0.25"/>
    <row r="12" spans="1:8" ht="15.75" x14ac:dyDescent="0.25">
      <c r="A12" s="21" t="s">
        <v>91</v>
      </c>
      <c r="B12" s="107"/>
      <c r="C12" s="107"/>
      <c r="D12" s="107"/>
      <c r="F12" s="110" t="s">
        <v>87</v>
      </c>
      <c r="G12" s="110"/>
      <c r="H12" s="110"/>
    </row>
    <row r="13" spans="1:8" x14ac:dyDescent="0.25">
      <c r="A13" s="21" t="s">
        <v>26</v>
      </c>
      <c r="B13" s="107"/>
      <c r="C13" s="107"/>
      <c r="D13" s="107"/>
      <c r="F13" s="103" t="s">
        <v>86</v>
      </c>
      <c r="G13" s="103"/>
      <c r="H13" s="103"/>
    </row>
    <row r="14" spans="1:8" x14ac:dyDescent="0.25">
      <c r="A14" s="21" t="s">
        <v>85</v>
      </c>
      <c r="B14" s="107"/>
      <c r="C14" s="107"/>
      <c r="D14" s="107"/>
      <c r="F14" s="103" t="s">
        <v>84</v>
      </c>
      <c r="G14" s="103"/>
      <c r="H14" s="103"/>
    </row>
    <row r="15" spans="1:8" x14ac:dyDescent="0.25">
      <c r="A15" s="21" t="s">
        <v>25</v>
      </c>
      <c r="B15" s="107"/>
      <c r="C15" s="107"/>
      <c r="D15" s="107"/>
      <c r="F15" s="104"/>
      <c r="G15" s="104"/>
      <c r="H15" s="104"/>
    </row>
    <row r="16" spans="1:8" x14ac:dyDescent="0.25">
      <c r="A16" s="109" t="s">
        <v>83</v>
      </c>
      <c r="B16" s="109"/>
      <c r="C16" s="109"/>
      <c r="D16" s="109"/>
      <c r="E16" s="109"/>
      <c r="F16" s="108"/>
      <c r="G16" s="108"/>
      <c r="H16" s="108"/>
    </row>
    <row r="17" spans="1:8" x14ac:dyDescent="0.25">
      <c r="F17" s="108"/>
      <c r="G17" s="108"/>
      <c r="H17" s="108"/>
    </row>
    <row r="19" spans="1:8" ht="50.1" customHeight="1" x14ac:dyDescent="0.25">
      <c r="A19" s="105" t="s">
        <v>24</v>
      </c>
      <c r="B19" s="105"/>
      <c r="C19" s="105"/>
      <c r="D19" s="105"/>
      <c r="E19" s="105"/>
      <c r="F19" s="105"/>
      <c r="G19" s="105"/>
      <c r="H19" s="105"/>
    </row>
    <row r="20" spans="1:8" ht="39.950000000000003" customHeight="1" x14ac:dyDescent="0.25">
      <c r="A20" s="97" t="s">
        <v>54</v>
      </c>
      <c r="B20" s="97"/>
      <c r="C20" s="97"/>
      <c r="D20" s="97"/>
      <c r="E20" s="97"/>
      <c r="F20" s="97"/>
      <c r="G20" s="97"/>
      <c r="H20" s="97"/>
    </row>
    <row r="21" spans="1:8" x14ac:dyDescent="0.25">
      <c r="A21" s="98" t="s">
        <v>82</v>
      </c>
      <c r="B21" s="98"/>
      <c r="C21" s="98"/>
      <c r="D21" s="98"/>
      <c r="E21" s="98"/>
      <c r="F21" s="98"/>
      <c r="G21" s="98"/>
      <c r="H21" s="98"/>
    </row>
    <row r="22" spans="1:8" ht="15.75" thickBot="1" x14ac:dyDescent="0.3">
      <c r="A22" s="37"/>
      <c r="B22" s="37"/>
      <c r="C22" s="37"/>
      <c r="D22" s="37"/>
      <c r="E22" s="37"/>
      <c r="F22" s="37"/>
      <c r="G22" s="37"/>
      <c r="H22" s="37"/>
    </row>
    <row r="23" spans="1:8" ht="39.950000000000003" customHeight="1" x14ac:dyDescent="0.25">
      <c r="A23" s="36"/>
      <c r="B23" s="46" t="s">
        <v>81</v>
      </c>
      <c r="C23" s="46" t="s">
        <v>80</v>
      </c>
      <c r="D23" s="122" t="s">
        <v>79</v>
      </c>
      <c r="E23" s="123"/>
      <c r="F23" s="46" t="s">
        <v>78</v>
      </c>
      <c r="G23" s="45" t="s">
        <v>77</v>
      </c>
      <c r="H23" s="35" t="s">
        <v>76</v>
      </c>
    </row>
    <row r="24" spans="1:8" x14ac:dyDescent="0.25">
      <c r="A24" s="125" t="s">
        <v>53</v>
      </c>
      <c r="B24" s="17"/>
      <c r="C24" s="20" t="s">
        <v>52</v>
      </c>
      <c r="D24" s="96" t="s">
        <v>45</v>
      </c>
      <c r="E24" s="96"/>
      <c r="F24" s="33"/>
      <c r="G24" s="18">
        <v>175</v>
      </c>
      <c r="H24" s="32">
        <f t="shared" ref="H24:H29" si="0">G24*1.2</f>
        <v>210</v>
      </c>
    </row>
    <row r="25" spans="1:8" x14ac:dyDescent="0.25">
      <c r="A25" s="125"/>
      <c r="B25" s="17"/>
      <c r="C25" s="20" t="s">
        <v>51</v>
      </c>
      <c r="D25" s="96" t="s">
        <v>45</v>
      </c>
      <c r="E25" s="96"/>
      <c r="F25" s="33"/>
      <c r="G25" s="18">
        <v>216.67</v>
      </c>
      <c r="H25" s="32">
        <f t="shared" si="0"/>
        <v>260.00399999999996</v>
      </c>
    </row>
    <row r="26" spans="1:8" x14ac:dyDescent="0.25">
      <c r="A26" s="125"/>
      <c r="B26" s="17"/>
      <c r="C26" s="20" t="s">
        <v>50</v>
      </c>
      <c r="D26" s="96" t="s">
        <v>45</v>
      </c>
      <c r="E26" s="96"/>
      <c r="F26" s="33"/>
      <c r="G26" s="18">
        <v>225</v>
      </c>
      <c r="H26" s="32">
        <f t="shared" si="0"/>
        <v>270</v>
      </c>
    </row>
    <row r="27" spans="1:8" x14ac:dyDescent="0.25">
      <c r="A27" s="125" t="s">
        <v>49</v>
      </c>
      <c r="B27" s="17"/>
      <c r="C27" s="20" t="s">
        <v>48</v>
      </c>
      <c r="D27" s="96" t="s">
        <v>45</v>
      </c>
      <c r="E27" s="96"/>
      <c r="F27" s="33"/>
      <c r="G27" s="18">
        <v>225</v>
      </c>
      <c r="H27" s="32">
        <f t="shared" si="0"/>
        <v>270</v>
      </c>
    </row>
    <row r="28" spans="1:8" x14ac:dyDescent="0.25">
      <c r="A28" s="125"/>
      <c r="B28" s="17"/>
      <c r="C28" s="20" t="s">
        <v>47</v>
      </c>
      <c r="D28" s="96" t="s">
        <v>45</v>
      </c>
      <c r="E28" s="96"/>
      <c r="F28" s="33"/>
      <c r="G28" s="18">
        <v>233.33</v>
      </c>
      <c r="H28" s="32">
        <f t="shared" si="0"/>
        <v>279.99599999999998</v>
      </c>
    </row>
    <row r="29" spans="1:8" x14ac:dyDescent="0.25">
      <c r="A29" s="125"/>
      <c r="B29" s="17"/>
      <c r="C29" s="20" t="s">
        <v>46</v>
      </c>
      <c r="D29" s="96" t="s">
        <v>45</v>
      </c>
      <c r="E29" s="96"/>
      <c r="F29" s="33"/>
      <c r="G29" s="18">
        <v>250</v>
      </c>
      <c r="H29" s="32">
        <f t="shared" si="0"/>
        <v>300</v>
      </c>
    </row>
    <row r="30" spans="1:8" ht="15.75" x14ac:dyDescent="0.25">
      <c r="A30" s="125"/>
      <c r="B30" s="126" t="s">
        <v>44</v>
      </c>
      <c r="C30" s="127"/>
      <c r="D30" s="127"/>
      <c r="E30" s="127"/>
      <c r="F30" s="127"/>
      <c r="G30" s="127"/>
      <c r="H30" s="128"/>
    </row>
    <row r="31" spans="1:8" x14ac:dyDescent="0.25">
      <c r="A31" s="125"/>
      <c r="B31" s="17"/>
      <c r="C31" s="20" t="s">
        <v>42</v>
      </c>
      <c r="D31" s="96" t="s">
        <v>43</v>
      </c>
      <c r="E31" s="96"/>
      <c r="F31" s="33"/>
      <c r="G31" s="18">
        <v>405</v>
      </c>
      <c r="H31" s="32">
        <f>G31*1.2</f>
        <v>486</v>
      </c>
    </row>
    <row r="32" spans="1:8" ht="15.75" thickBot="1" x14ac:dyDescent="0.3">
      <c r="A32" s="129"/>
      <c r="B32" s="27"/>
      <c r="C32" s="34" t="s">
        <v>42</v>
      </c>
      <c r="D32" s="96" t="s">
        <v>41</v>
      </c>
      <c r="E32" s="96"/>
      <c r="F32" s="33"/>
      <c r="G32" s="18">
        <v>346</v>
      </c>
      <c r="H32" s="32">
        <f>G32*1.2</f>
        <v>415.2</v>
      </c>
    </row>
    <row r="33" spans="1:8" x14ac:dyDescent="0.25">
      <c r="A33" s="80"/>
      <c r="B33" s="80"/>
      <c r="C33" s="80"/>
      <c r="D33" s="31"/>
      <c r="E33" s="17"/>
      <c r="F33" s="17"/>
      <c r="G33" s="17"/>
      <c r="H33" s="30"/>
    </row>
    <row r="34" spans="1:8" x14ac:dyDescent="0.25">
      <c r="A34" s="80"/>
      <c r="B34" s="80"/>
      <c r="C34" s="80"/>
      <c r="D34" s="124" t="s">
        <v>75</v>
      </c>
      <c r="E34" s="91"/>
      <c r="F34" s="91"/>
      <c r="G34" s="16" t="s">
        <v>74</v>
      </c>
      <c r="H34" s="29">
        <f>SUM(H36:H43)</f>
        <v>0</v>
      </c>
    </row>
    <row r="35" spans="1:8" ht="15.75" thickBot="1" x14ac:dyDescent="0.3">
      <c r="A35" s="80"/>
      <c r="B35" s="80"/>
      <c r="C35" s="80"/>
      <c r="D35" s="28"/>
      <c r="E35" s="27"/>
      <c r="F35" s="27"/>
      <c r="G35" s="26" t="s">
        <v>73</v>
      </c>
      <c r="H35" s="25">
        <f>H34*1.2</f>
        <v>0</v>
      </c>
    </row>
    <row r="36" spans="1:8" x14ac:dyDescent="0.25">
      <c r="H36" s="14">
        <f t="shared" ref="H36:H41" si="1">F24*G24</f>
        <v>0</v>
      </c>
    </row>
    <row r="37" spans="1:8" ht="39.950000000000003" customHeight="1" x14ac:dyDescent="0.25">
      <c r="A37" s="87" t="s">
        <v>93</v>
      </c>
      <c r="B37" s="88"/>
      <c r="C37" s="88"/>
      <c r="D37" s="88"/>
      <c r="E37" s="88"/>
      <c r="F37" s="88"/>
      <c r="G37" s="88"/>
      <c r="H37" s="14">
        <f t="shared" si="1"/>
        <v>0</v>
      </c>
    </row>
    <row r="38" spans="1:8" x14ac:dyDescent="0.25">
      <c r="H38" s="14">
        <f t="shared" si="1"/>
        <v>0</v>
      </c>
    </row>
    <row r="39" spans="1:8" ht="24.95" customHeight="1" x14ac:dyDescent="0.25">
      <c r="A39" s="89" t="s">
        <v>71</v>
      </c>
      <c r="B39" s="90"/>
      <c r="C39" s="90"/>
      <c r="D39" s="90"/>
      <c r="E39" s="90"/>
      <c r="F39" s="90"/>
      <c r="G39" s="90"/>
      <c r="H39" s="14">
        <f t="shared" si="1"/>
        <v>0</v>
      </c>
    </row>
    <row r="40" spans="1:8" x14ac:dyDescent="0.25">
      <c r="H40" s="14">
        <f t="shared" si="1"/>
        <v>0</v>
      </c>
    </row>
    <row r="41" spans="1:8" x14ac:dyDescent="0.25">
      <c r="H41" s="14">
        <f t="shared" si="1"/>
        <v>0</v>
      </c>
    </row>
    <row r="42" spans="1:8" x14ac:dyDescent="0.25">
      <c r="H42" s="14">
        <f>F31*G31</f>
        <v>0</v>
      </c>
    </row>
    <row r="43" spans="1:8" x14ac:dyDescent="0.25">
      <c r="D43" s="1">
        <v>1</v>
      </c>
      <c r="H43" s="14">
        <f>F32*G32</f>
        <v>0</v>
      </c>
    </row>
    <row r="45" spans="1:8" x14ac:dyDescent="0.25">
      <c r="D45" s="80" t="s">
        <v>70</v>
      </c>
      <c r="E45" s="80"/>
    </row>
    <row r="50" spans="1:8" ht="60" customHeight="1" x14ac:dyDescent="0.25">
      <c r="A50" s="81" t="s">
        <v>69</v>
      </c>
      <c r="B50" s="82"/>
      <c r="C50" s="82"/>
      <c r="D50" s="82"/>
      <c r="E50" s="82"/>
      <c r="F50" s="82"/>
      <c r="G50" s="82"/>
      <c r="H50" s="83"/>
    </row>
    <row r="51" spans="1:8" ht="20.100000000000001" customHeight="1" x14ac:dyDescent="0.25"/>
    <row r="52" spans="1:8" s="12" customFormat="1" ht="20.100000000000001" customHeight="1" x14ac:dyDescent="0.25">
      <c r="A52" s="86" t="s">
        <v>90</v>
      </c>
      <c r="B52" s="86"/>
      <c r="C52" s="86"/>
      <c r="D52" s="86"/>
      <c r="E52" s="86"/>
      <c r="F52" s="11" t="s">
        <v>58</v>
      </c>
      <c r="G52" s="11" t="s">
        <v>12</v>
      </c>
      <c r="H52" s="11" t="s">
        <v>11</v>
      </c>
    </row>
    <row r="53" spans="1:8" ht="50.1" customHeight="1" x14ac:dyDescent="0.25">
      <c r="A53" s="84" t="s">
        <v>67</v>
      </c>
      <c r="B53" s="85"/>
      <c r="C53" s="85"/>
      <c r="D53" s="85"/>
      <c r="E53" s="85"/>
      <c r="F53" s="10" t="s">
        <v>66</v>
      </c>
      <c r="G53" s="10" t="s">
        <v>66</v>
      </c>
      <c r="H53" s="10" t="s">
        <v>66</v>
      </c>
    </row>
    <row r="54" spans="1:8" ht="50.1" customHeight="1" x14ac:dyDescent="0.25">
      <c r="A54" s="84" t="s">
        <v>65</v>
      </c>
      <c r="B54" s="85"/>
      <c r="C54" s="85"/>
      <c r="D54" s="85"/>
      <c r="E54" s="85"/>
      <c r="F54" s="10">
        <v>30</v>
      </c>
      <c r="G54" s="10">
        <v>30</v>
      </c>
      <c r="H54" s="10">
        <v>30</v>
      </c>
    </row>
    <row r="55" spans="1:8" ht="20.100000000000001" customHeight="1" x14ac:dyDescent="0.25"/>
    <row r="56" spans="1:8" ht="60" customHeight="1" x14ac:dyDescent="0.25">
      <c r="A56" s="77" t="s">
        <v>64</v>
      </c>
      <c r="B56" s="78"/>
      <c r="C56" s="78"/>
      <c r="D56" s="78"/>
      <c r="E56" s="78"/>
      <c r="F56" s="78"/>
      <c r="G56" s="78"/>
      <c r="H56" s="79"/>
    </row>
    <row r="57" spans="1:8" ht="30" customHeight="1" x14ac:dyDescent="0.25">
      <c r="A57" s="9"/>
      <c r="B57" s="40"/>
      <c r="C57" s="40"/>
      <c r="D57" s="40"/>
      <c r="E57" s="40"/>
      <c r="F57" s="40"/>
      <c r="G57" s="40"/>
      <c r="H57" s="40"/>
    </row>
    <row r="58" spans="1:8" ht="30" customHeight="1" x14ac:dyDescent="0.25">
      <c r="A58" s="64" t="s">
        <v>63</v>
      </c>
      <c r="B58" s="65"/>
      <c r="C58" s="65"/>
      <c r="D58" s="65"/>
      <c r="E58" s="65"/>
      <c r="F58" s="65"/>
      <c r="G58" s="65"/>
      <c r="H58" s="66"/>
    </row>
    <row r="59" spans="1:8" ht="20.100000000000001" customHeight="1" x14ac:dyDescent="0.25"/>
    <row r="60" spans="1:8" x14ac:dyDescent="0.25">
      <c r="A60" s="67" t="s">
        <v>62</v>
      </c>
      <c r="B60" s="68"/>
      <c r="C60" s="68"/>
      <c r="D60" s="8"/>
      <c r="E60" s="8"/>
      <c r="F60" s="8"/>
      <c r="G60" s="8"/>
      <c r="H60" s="7"/>
    </row>
    <row r="61" spans="1:8" x14ac:dyDescent="0.25">
      <c r="A61" s="6"/>
      <c r="H61" s="5"/>
    </row>
    <row r="62" spans="1:8" x14ac:dyDescent="0.25">
      <c r="A62" s="69" t="s">
        <v>10</v>
      </c>
      <c r="B62" s="70"/>
      <c r="C62" s="70"/>
      <c r="D62" s="70"/>
      <c r="E62" s="70"/>
      <c r="F62" s="70"/>
      <c r="G62" s="70"/>
      <c r="H62" s="71"/>
    </row>
    <row r="63" spans="1:8" ht="120" customHeight="1" x14ac:dyDescent="0.25">
      <c r="A63" s="72" t="s">
        <v>9</v>
      </c>
      <c r="B63" s="73"/>
      <c r="C63" s="73"/>
      <c r="D63" s="74" t="s">
        <v>8</v>
      </c>
      <c r="E63" s="75"/>
      <c r="F63" s="75"/>
      <c r="G63" s="75"/>
      <c r="H63" s="76"/>
    </row>
    <row r="64" spans="1:8" x14ac:dyDescent="0.25">
      <c r="A64" s="54" t="s">
        <v>7</v>
      </c>
      <c r="B64" s="55"/>
      <c r="C64" s="55"/>
      <c r="D64" s="55"/>
      <c r="E64" s="55"/>
      <c r="F64" s="55"/>
      <c r="G64" s="55"/>
      <c r="H64" s="56"/>
    </row>
    <row r="65" spans="1:8" ht="30" customHeight="1" x14ac:dyDescent="0.25">
      <c r="A65" s="57" t="s">
        <v>6</v>
      </c>
      <c r="B65" s="58"/>
      <c r="C65" s="58"/>
      <c r="D65" s="58"/>
      <c r="F65" s="59" t="s">
        <v>5</v>
      </c>
      <c r="G65" s="58"/>
      <c r="H65" s="60"/>
    </row>
    <row r="66" spans="1:8" ht="30" customHeight="1" x14ac:dyDescent="0.25">
      <c r="A66" s="4" t="s">
        <v>4</v>
      </c>
      <c r="B66" s="3" t="s">
        <v>3</v>
      </c>
      <c r="C66" s="48" t="s">
        <v>92</v>
      </c>
      <c r="D66" s="3" t="s">
        <v>1</v>
      </c>
      <c r="E66" s="2"/>
      <c r="F66" s="61" t="s">
        <v>0</v>
      </c>
      <c r="G66" s="62"/>
      <c r="H66" s="63"/>
    </row>
    <row r="74" spans="1:8" x14ac:dyDescent="0.25">
      <c r="D74" s="1">
        <v>2</v>
      </c>
    </row>
  </sheetData>
  <sheetProtection algorithmName="SHA-512" hashValue="W6OjUR00uwfybWJgEiIDMN3PUNWPKEY/HtBiue/wIktn7fJAuNZYGOu2v9q/1uqx9J1kf1GxtVWTeF/w0H2Rww==" saltValue="QBkJvuRoPznBh/VVyxJdWA==" spinCount="100000" sheet="1" selectLockedCells="1"/>
  <mergeCells count="46">
    <mergeCell ref="F12:H12"/>
    <mergeCell ref="F13:H13"/>
    <mergeCell ref="F14:H14"/>
    <mergeCell ref="F15:H15"/>
    <mergeCell ref="B30:H30"/>
    <mergeCell ref="D27:E27"/>
    <mergeCell ref="D28:E28"/>
    <mergeCell ref="D29:E29"/>
    <mergeCell ref="F16:H16"/>
    <mergeCell ref="A19:H19"/>
    <mergeCell ref="A24:A26"/>
    <mergeCell ref="D24:E24"/>
    <mergeCell ref="D25:E25"/>
    <mergeCell ref="D26:E26"/>
    <mergeCell ref="A20:H20"/>
    <mergeCell ref="F17:H17"/>
    <mergeCell ref="A16:E16"/>
    <mergeCell ref="D9:E9"/>
    <mergeCell ref="B12:D12"/>
    <mergeCell ref="B13:D13"/>
    <mergeCell ref="B14:D14"/>
    <mergeCell ref="B15:D15"/>
    <mergeCell ref="A21:H21"/>
    <mergeCell ref="D23:E23"/>
    <mergeCell ref="A56:H56"/>
    <mergeCell ref="A52:E52"/>
    <mergeCell ref="A58:H58"/>
    <mergeCell ref="A37:G37"/>
    <mergeCell ref="A39:G39"/>
    <mergeCell ref="D34:F34"/>
    <mergeCell ref="A33:C35"/>
    <mergeCell ref="A27:A32"/>
    <mergeCell ref="D31:E31"/>
    <mergeCell ref="D32:E32"/>
    <mergeCell ref="A60:C60"/>
    <mergeCell ref="A62:H62"/>
    <mergeCell ref="D45:E45"/>
    <mergeCell ref="A50:H50"/>
    <mergeCell ref="A53:E53"/>
    <mergeCell ref="A54:E54"/>
    <mergeCell ref="F66:H66"/>
    <mergeCell ref="A63:C63"/>
    <mergeCell ref="D63:H63"/>
    <mergeCell ref="A64:H64"/>
    <mergeCell ref="A65:D65"/>
    <mergeCell ref="F65:H65"/>
  </mergeCells>
  <hyperlinks>
    <hyperlink ref="A37:G37" r:id="rId1" display="https://motorsport.hug-s.com/fr/" xr:uid="{6AB62966-7B7B-47EB-AAB6-BA65A57F5CA1}"/>
    <hyperlink ref="A56:H56" r:id="rId2" display="https://aliapur.fr/fr/" xr:uid="{6E26031D-9BEB-4351-B3C3-7F1F85AF76D2}"/>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9217" r:id="rId6" name="Check Box 1">
              <controlPr defaultSize="0" autoFill="0" autoLine="0" autoPict="0">
                <anchor moveWithCells="1">
                  <from>
                    <xdr:col>5</xdr:col>
                    <xdr:colOff>19050</xdr:colOff>
                    <xdr:row>14</xdr:row>
                    <xdr:rowOff>0</xdr:rowOff>
                  </from>
                  <to>
                    <xdr:col>7</xdr:col>
                    <xdr:colOff>666750</xdr:colOff>
                    <xdr:row>15</xdr:row>
                    <xdr:rowOff>0</xdr:rowOff>
                  </to>
                </anchor>
              </controlPr>
            </control>
          </mc:Choice>
        </mc:AlternateContent>
        <mc:AlternateContent xmlns:mc="http://schemas.openxmlformats.org/markup-compatibility/2006">
          <mc:Choice Requires="x14">
            <control shapeId="9218" r:id="rId7" name="Check Box 2">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mc:AlternateContent xmlns:mc="http://schemas.openxmlformats.org/markup-compatibility/2006">
          <mc:Choice Requires="x14">
            <control shapeId="9219" r:id="rId8" name="Check Box 3">
              <controlPr defaultSize="0" autoFill="0" autoLine="0" autoPict="0">
                <anchor moveWithCells="1">
                  <from>
                    <xdr:col>5</xdr:col>
                    <xdr:colOff>19050</xdr:colOff>
                    <xdr:row>16</xdr:row>
                    <xdr:rowOff>0</xdr:rowOff>
                  </from>
                  <to>
                    <xdr:col>7</xdr:col>
                    <xdr:colOff>666750</xdr:colOff>
                    <xdr:row>17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87B3C-DD39-46E5-892C-4D019D6927FB}">
  <dimension ref="A9:H46"/>
  <sheetViews>
    <sheetView zoomScaleNormal="100" workbookViewId="0">
      <selection activeCell="F34" sqref="F34"/>
    </sheetView>
  </sheetViews>
  <sheetFormatPr baseColWidth="10" defaultRowHeight="15" x14ac:dyDescent="0.25"/>
  <cols>
    <col min="1" max="1" width="12.7109375" customWidth="1"/>
  </cols>
  <sheetData>
    <row r="9" spans="1:8" ht="15" customHeight="1" x14ac:dyDescent="0.25">
      <c r="D9" s="106" t="s">
        <v>70</v>
      </c>
      <c r="E9" s="80"/>
    </row>
    <row r="10" spans="1:8" ht="50.1" customHeight="1" x14ac:dyDescent="0.25"/>
    <row r="12" spans="1:8" ht="15.75" x14ac:dyDescent="0.25">
      <c r="A12" s="21" t="s">
        <v>101</v>
      </c>
      <c r="B12" s="107"/>
      <c r="C12" s="107"/>
      <c r="D12" s="107"/>
      <c r="F12" s="110" t="s">
        <v>87</v>
      </c>
      <c r="G12" s="110"/>
      <c r="H12" s="110"/>
    </row>
    <row r="13" spans="1:8" x14ac:dyDescent="0.25">
      <c r="A13" s="21" t="s">
        <v>26</v>
      </c>
      <c r="B13" s="107"/>
      <c r="C13" s="107"/>
      <c r="D13" s="107"/>
      <c r="F13" s="103" t="s">
        <v>86</v>
      </c>
      <c r="G13" s="103"/>
      <c r="H13" s="103"/>
    </row>
    <row r="14" spans="1:8" x14ac:dyDescent="0.25">
      <c r="A14" s="21" t="s">
        <v>100</v>
      </c>
      <c r="B14" s="107"/>
      <c r="C14" s="107"/>
      <c r="D14" s="107"/>
      <c r="F14" s="103" t="s">
        <v>84</v>
      </c>
      <c r="G14" s="103"/>
      <c r="H14" s="103"/>
    </row>
    <row r="15" spans="1:8" x14ac:dyDescent="0.25">
      <c r="A15" s="21" t="s">
        <v>25</v>
      </c>
      <c r="B15" s="107"/>
      <c r="C15" s="107"/>
      <c r="D15" s="107"/>
      <c r="F15" s="104"/>
      <c r="G15" s="104"/>
      <c r="H15" s="104"/>
    </row>
    <row r="16" spans="1:8" x14ac:dyDescent="0.25">
      <c r="A16" s="109" t="s">
        <v>83</v>
      </c>
      <c r="B16" s="109"/>
      <c r="C16" s="109"/>
      <c r="D16" s="109"/>
      <c r="E16" s="109"/>
      <c r="F16" s="108"/>
      <c r="G16" s="108"/>
      <c r="H16" s="108"/>
    </row>
    <row r="17" spans="1:8" x14ac:dyDescent="0.25">
      <c r="F17" s="108"/>
      <c r="G17" s="108"/>
      <c r="H17" s="108"/>
    </row>
    <row r="19" spans="1:8" ht="60" customHeight="1" x14ac:dyDescent="0.25">
      <c r="A19" s="105" t="s">
        <v>24</v>
      </c>
      <c r="B19" s="105"/>
      <c r="C19" s="105"/>
      <c r="D19" s="105"/>
      <c r="E19" s="105"/>
      <c r="F19" s="105"/>
      <c r="G19" s="105"/>
      <c r="H19" s="105"/>
    </row>
    <row r="20" spans="1:8" ht="30" customHeight="1" x14ac:dyDescent="0.45">
      <c r="A20" s="132" t="s">
        <v>99</v>
      </c>
      <c r="B20" s="132"/>
      <c r="C20" s="132"/>
      <c r="D20" s="132"/>
      <c r="E20" s="132"/>
      <c r="F20" s="132"/>
      <c r="G20" s="132"/>
      <c r="H20" s="132"/>
    </row>
    <row r="34" spans="1:8" ht="23.25" x14ac:dyDescent="0.35">
      <c r="C34" s="39" t="s">
        <v>45</v>
      </c>
      <c r="F34" s="39" t="s">
        <v>56</v>
      </c>
    </row>
    <row r="36" spans="1:8" ht="18.75" x14ac:dyDescent="0.3">
      <c r="B36" s="130" t="s">
        <v>98</v>
      </c>
      <c r="C36" s="131"/>
      <c r="D36" s="131"/>
      <c r="E36" s="131"/>
      <c r="F36" s="131"/>
      <c r="G36" s="131"/>
    </row>
    <row r="37" spans="1:8" x14ac:dyDescent="0.25">
      <c r="B37" s="80" t="s">
        <v>97</v>
      </c>
      <c r="C37" s="80"/>
      <c r="D37" s="80"/>
      <c r="E37" s="80"/>
      <c r="F37" s="80"/>
      <c r="G37" s="80"/>
    </row>
    <row r="39" spans="1:8" x14ac:dyDescent="0.25">
      <c r="A39" s="42" t="s">
        <v>96</v>
      </c>
      <c r="B39" s="92" t="s">
        <v>95</v>
      </c>
      <c r="C39" s="92"/>
      <c r="D39" s="92" t="s">
        <v>55</v>
      </c>
      <c r="E39" s="92"/>
      <c r="F39" s="92"/>
      <c r="G39" s="92"/>
      <c r="H39" s="42" t="s">
        <v>94</v>
      </c>
    </row>
    <row r="40" spans="1:8" x14ac:dyDescent="0.25">
      <c r="A40" s="17"/>
      <c r="B40" s="133"/>
      <c r="C40" s="133"/>
      <c r="D40" s="133"/>
      <c r="E40" s="133"/>
      <c r="F40" s="133"/>
      <c r="G40" s="133"/>
      <c r="H40" s="49"/>
    </row>
    <row r="41" spans="1:8" x14ac:dyDescent="0.25">
      <c r="A41" s="17"/>
      <c r="B41" s="133"/>
      <c r="C41" s="133"/>
      <c r="D41" s="133"/>
      <c r="E41" s="133"/>
      <c r="F41" s="133"/>
      <c r="G41" s="133"/>
      <c r="H41" s="49"/>
    </row>
    <row r="42" spans="1:8" x14ac:dyDescent="0.25">
      <c r="A42" s="17"/>
      <c r="B42" s="133"/>
      <c r="C42" s="133"/>
      <c r="D42" s="133"/>
      <c r="E42" s="133"/>
      <c r="F42" s="133"/>
      <c r="G42" s="133"/>
      <c r="H42" s="49"/>
    </row>
    <row r="43" spans="1:8" x14ac:dyDescent="0.25">
      <c r="A43" s="17"/>
      <c r="B43" s="133"/>
      <c r="C43" s="133"/>
      <c r="D43" s="133"/>
      <c r="E43" s="133"/>
      <c r="F43" s="133"/>
      <c r="G43" s="133"/>
      <c r="H43" s="49"/>
    </row>
    <row r="44" spans="1:8" x14ac:dyDescent="0.25">
      <c r="A44" s="17"/>
      <c r="B44" s="133"/>
      <c r="C44" s="133"/>
      <c r="D44" s="133"/>
      <c r="E44" s="133"/>
      <c r="F44" s="133"/>
      <c r="G44" s="133"/>
      <c r="H44" s="49"/>
    </row>
    <row r="46" spans="1:8" ht="18.75" x14ac:dyDescent="0.3">
      <c r="D46" s="38">
        <v>1</v>
      </c>
    </row>
  </sheetData>
  <sheetProtection algorithmName="SHA-512" hashValue="4QPR8CIeMVB4qclCQzTAO/up33bK6KEjjTuwLlCZUIIZd3rG11MIXblz2GysTFWUhrxEofDRGHrgbLk5JmRTFQ==" saltValue="moQPJ0TH5bNFghQqOuKNtA==" spinCount="100000" sheet="1" selectLockedCells="1"/>
  <mergeCells count="28">
    <mergeCell ref="B44:C44"/>
    <mergeCell ref="D40:G40"/>
    <mergeCell ref="D41:G41"/>
    <mergeCell ref="D42:G42"/>
    <mergeCell ref="D43:G43"/>
    <mergeCell ref="D44:G44"/>
    <mergeCell ref="B43:C43"/>
    <mergeCell ref="B39:C39"/>
    <mergeCell ref="D39:G39"/>
    <mergeCell ref="B40:C40"/>
    <mergeCell ref="B41:C41"/>
    <mergeCell ref="B42:C42"/>
    <mergeCell ref="B37:G37"/>
    <mergeCell ref="B36:G36"/>
    <mergeCell ref="D9:E9"/>
    <mergeCell ref="B12:D12"/>
    <mergeCell ref="B13:D13"/>
    <mergeCell ref="B14:D14"/>
    <mergeCell ref="B15:D15"/>
    <mergeCell ref="F12:H12"/>
    <mergeCell ref="F13:H13"/>
    <mergeCell ref="F14:H14"/>
    <mergeCell ref="F15:H15"/>
    <mergeCell ref="A19:H19"/>
    <mergeCell ref="A20:H20"/>
    <mergeCell ref="F16:H16"/>
    <mergeCell ref="F17:H17"/>
    <mergeCell ref="A16:E16"/>
  </mergeCells>
  <hyperlinks>
    <hyperlink ref="C34" r:id="rId1" xr:uid="{CCA23AC2-A1E6-4CBF-A411-1454D198FB4F}"/>
    <hyperlink ref="F34" r:id="rId2" xr:uid="{797135B6-CBCB-4116-B044-74FCE77C0533}"/>
  </hyperlinks>
  <pageMargins left="0.39370078740157483" right="0.39370078740157483" top="0.39370078740157483" bottom="0.39370078740157483" header="0" footer="0"/>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5</xdr:col>
                    <xdr:colOff>19050</xdr:colOff>
                    <xdr:row>14</xdr:row>
                    <xdr:rowOff>0</xdr:rowOff>
                  </from>
                  <to>
                    <xdr:col>7</xdr:col>
                    <xdr:colOff>666750</xdr:colOff>
                    <xdr:row>15</xdr:row>
                    <xdr:rowOff>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5</xdr:col>
                    <xdr:colOff>19050</xdr:colOff>
                    <xdr:row>15</xdr:row>
                    <xdr:rowOff>0</xdr:rowOff>
                  </from>
                  <to>
                    <xdr:col>7</xdr:col>
                    <xdr:colOff>666750</xdr:colOff>
                    <xdr:row>16</xdr:row>
                    <xdr:rowOff>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5</xdr:col>
                    <xdr:colOff>19050</xdr:colOff>
                    <xdr:row>16</xdr:row>
                    <xdr:rowOff>0</xdr:rowOff>
                  </from>
                  <to>
                    <xdr:col>7</xdr:col>
                    <xdr:colOff>666750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Home</vt:lpstr>
      <vt:lpstr>4x4</vt:lpstr>
      <vt:lpstr>Moto</vt:lpstr>
      <vt:lpstr>SSV</vt:lpstr>
      <vt:lpstr>KM3 KO2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Secrétaire</dc:creator>
  <cp:lastModifiedBy>Secrétaire</cp:lastModifiedBy>
  <cp:lastPrinted>2022-08-26T07:29:46Z</cp:lastPrinted>
  <dcterms:created xsi:type="dcterms:W3CDTF">2022-08-26T06:57:39Z</dcterms:created>
  <dcterms:modified xsi:type="dcterms:W3CDTF">2022-08-26T08:08:40Z</dcterms:modified>
</cp:coreProperties>
</file>