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Secrétaire\Documents\ANDALUCIA RALLY 2022\"/>
    </mc:Choice>
  </mc:AlternateContent>
  <xr:revisionPtr revIDLastSave="0" documentId="13_ncr:1_{E89571D1-568C-495C-BDC6-E275B0579B5F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WELCOME" sheetId="9" r:id="rId1"/>
    <sheet name="4x4" sheetId="10" r:id="rId2"/>
    <sheet name="SSV" sheetId="11" r:id="rId3"/>
    <sheet name="Moto" sheetId="12" r:id="rId4"/>
  </sheets>
  <definedNames>
    <definedName name="Mail" localSheetId="1">'4x4'!$D$6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3">Moto!$D$3</definedName>
    <definedName name="Name" localSheetId="2">SSV!$D$3</definedName>
    <definedName name="Name">#REF!</definedName>
    <definedName name="Phone">#REF!</definedName>
    <definedName name="QTA" localSheetId="1">'4x4'!$G$18</definedName>
    <definedName name="QTA" localSheetId="3">Moto!$G$19</definedName>
    <definedName name="QTA" localSheetId="2">SSV!$G$18</definedName>
    <definedName name="QTA">#REF!</definedName>
    <definedName name="QTB" localSheetId="1">'4x4'!$G$19</definedName>
    <definedName name="QTB" localSheetId="3">Moto!$G$20</definedName>
    <definedName name="QTB" localSheetId="2">SSV!$G$20</definedName>
    <definedName name="QTB">#REF!</definedName>
    <definedName name="QTC" localSheetId="1">'4x4'!$G$20</definedName>
    <definedName name="QTC" localSheetId="3">Moto!$G$21</definedName>
    <definedName name="QTC" localSheetId="2">SSV!$G$21</definedName>
    <definedName name="QTC">#REF!</definedName>
    <definedName name="QTD" localSheetId="1">'4x4'!$G$21</definedName>
    <definedName name="QTD" localSheetId="3">Moto!#REF!</definedName>
    <definedName name="QTD" localSheetId="2">SSV!#REF!</definedName>
    <definedName name="QTD">#REF!</definedName>
    <definedName name="QTE">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3">Moto!#REF!</definedName>
    <definedName name="QTF" localSheetId="2">SSV!$G$22</definedName>
    <definedName name="QTF">#REF!</definedName>
    <definedName name="QTG" localSheetId="1">'4x4'!#REF!</definedName>
    <definedName name="QTG" localSheetId="3">Moto!$G$23</definedName>
    <definedName name="QTG" localSheetId="2">SSV!$G$23</definedName>
    <definedName name="QTG">#REF!</definedName>
    <definedName name="QTH" localSheetId="1">'4x4'!$G$22</definedName>
    <definedName name="QTH" localSheetId="3">Moto!#REF!</definedName>
    <definedName name="QTH" localSheetId="2">SSV!#REF!</definedName>
    <definedName name="QTH">#REF!</definedName>
    <definedName name="QTI" localSheetId="1">'4x4'!$G$23</definedName>
    <definedName name="QTI" localSheetId="3">Moto!#REF!</definedName>
    <definedName name="QTI" localSheetId="2">SSV!#REF!</definedName>
    <definedName name="QTI">#REF!</definedName>
    <definedName name="QTJ" localSheetId="1">'4x4'!$G$24</definedName>
    <definedName name="QTJ" localSheetId="3">Moto!#REF!</definedName>
    <definedName name="QTJ" localSheetId="2">SSV!#REF!</definedName>
    <definedName name="QTJ">#REF!</definedName>
    <definedName name="QTK" localSheetId="1">'4x4'!$G$25</definedName>
    <definedName name="QTK" localSheetId="3">Moto!#REF!</definedName>
    <definedName name="QTK" localSheetId="2">SSV!#REF!</definedName>
    <definedName name="QTK">#REF!</definedName>
    <definedName name="QTL" localSheetId="1">'4x4'!$G$26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3">Moto!$D$4</definedName>
    <definedName name="Team" localSheetId="2">SSV!$D$4</definedName>
    <definedName name="Team">#REF!</definedName>
    <definedName name="Tel" localSheetId="3">Moto!$D$5</definedName>
    <definedName name="Tel" localSheetId="2">SSV!$D$5</definedName>
    <definedName name="Tel">'4x4'!$D$5</definedName>
    <definedName name="_xlnm.Print_Area" localSheetId="1">'4x4'!$A$1:$L$43</definedName>
    <definedName name="_xlnm.Print_Area" localSheetId="3">Moto!$A$1:$L$44</definedName>
    <definedName name="_xlnm.Print_Area" localSheetId="2">SSV!$A$1:$L$40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2" l="1"/>
  <c r="J24" i="11"/>
  <c r="J19" i="12"/>
  <c r="J20" i="12"/>
  <c r="J21" i="12"/>
  <c r="J22" i="12"/>
  <c r="J23" i="12"/>
  <c r="J25" i="10"/>
  <c r="J24" i="10"/>
  <c r="J23" i="10"/>
  <c r="J22" i="10"/>
  <c r="J21" i="10"/>
  <c r="J20" i="10"/>
  <c r="J19" i="10"/>
  <c r="J18" i="10"/>
  <c r="J24" i="12" l="1"/>
  <c r="J26" i="10"/>
  <c r="J25" i="11" l="1"/>
  <c r="J23" i="11"/>
  <c r="J22" i="11"/>
  <c r="J21" i="11"/>
  <c r="J20" i="11"/>
  <c r="J19" i="11"/>
  <c r="J18" i="11"/>
  <c r="J26" i="11" l="1"/>
</calcChain>
</file>

<file path=xl/sharedStrings.xml><?xml version="1.0" encoding="utf-8"?>
<sst xmlns="http://schemas.openxmlformats.org/spreadsheetml/2006/main" count="116" uniqueCount="66">
  <si>
    <t>4x4 - Buggy</t>
  </si>
  <si>
    <t>SSV</t>
  </si>
  <si>
    <t>Moto</t>
  </si>
  <si>
    <t>Team* :</t>
  </si>
  <si>
    <t>Email* :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</si>
  <si>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</si>
  <si>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</si>
  <si>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</si>
  <si>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</si>
  <si>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</si>
  <si>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</si>
  <si>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</si>
  <si>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</si>
  <si>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</si>
  <si>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</si>
  <si>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17"</t>
  </si>
  <si>
    <t>35x12.50-17</t>
  </si>
  <si>
    <t>37x12.50-17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</si>
  <si>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</si>
  <si>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</si>
  <si>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</si>
  <si>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</si>
  <si>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</si>
  <si>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</si>
  <si>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</si>
  <si>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</si>
  <si>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</si>
  <si>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</si>
  <si>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</si>
  <si>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TOTAL*</t>
  </si>
  <si>
    <t>215/85-16</t>
  </si>
  <si>
    <t>G2 COMPETITION</t>
  </si>
  <si>
    <t xml:space="preserve"> KM3 </t>
  </si>
  <si>
    <t xml:space="preserve">KM3 </t>
  </si>
  <si>
    <t>35x11.00-15</t>
  </si>
  <si>
    <t>SSV / ATV</t>
  </si>
  <si>
    <t>MOTO / BIB</t>
  </si>
  <si>
    <t>90/100-21</t>
  </si>
  <si>
    <t>ENDURO MEDIUM</t>
  </si>
  <si>
    <t>DESERT RACE BAJA (SABLE)</t>
  </si>
  <si>
    <t>M16 (Avant)</t>
  </si>
  <si>
    <t>M02 (Arrière)</t>
  </si>
  <si>
    <t>4X4 - BUGGY - COMPETITION</t>
  </si>
  <si>
    <t>ANDALUCIA RALLY 2022</t>
  </si>
  <si>
    <t>KDR3 Compet'</t>
  </si>
  <si>
    <t>BAJA KR2 Compet'</t>
  </si>
  <si>
    <t>Name (Last,1st)* :</t>
  </si>
  <si>
    <t>Phone* :</t>
  </si>
  <si>
    <t>All fields marked with an asterik (*) are required</t>
  </si>
  <si>
    <t>DISTRIBUTOR</t>
  </si>
  <si>
    <t>BRAND</t>
  </si>
  <si>
    <t>SIZE</t>
  </si>
  <si>
    <t>PROFIL  
(click to see the product sheet)</t>
  </si>
  <si>
    <t>QTY</t>
  </si>
  <si>
    <t>ORDER TOTAL :</t>
  </si>
  <si>
    <t>ANDALUCIA RALLY 2022 (7 to 12 June)</t>
  </si>
  <si>
    <t>Please contact us if you cannot find the desired track size or profile</t>
  </si>
  <si>
    <t>Please select your vehicle type below :</t>
  </si>
  <si>
    <t>Send your order by email : online@hug-s.com</t>
  </si>
  <si>
    <t>PROFIL (click to see the product sheet)</t>
  </si>
  <si>
    <t>Professionals ordering in Europe can retrieve the 20%VAT (shipping in Europe at their charge). Contact us.</t>
  </si>
  <si>
    <r>
      <t xml:space="preserve">These prices include transport, storage and assembly on the rally.
</t>
    </r>
    <r>
      <rPr>
        <b/>
        <sz val="11"/>
        <color rgb="FFFF0000"/>
        <rFont val="Calibri"/>
        <family val="2"/>
        <scheme val="minor"/>
      </rPr>
      <t>Other sizes : contact us</t>
    </r>
  </si>
  <si>
    <t>PROFIL (Click to see the product sheet)</t>
  </si>
  <si>
    <t xml:space="preserve">ORDER TOTAL : </t>
  </si>
  <si>
    <t>PRICE PER UNIT*</t>
  </si>
  <si>
    <t>* These prices subject to a rise in manufacturers' prices.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</si>
</sst>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b/>
      <i/>
      <sz val="28"/>
      <color rgb="FFFF0000"/>
      <name val="Segoe UI Black"/>
      <family val="2"/>
    </font>
    <font>
      <i/>
      <sz val="28"/>
      <color rgb="FFFF0000"/>
      <name val="Segoe UI Black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</fills>
  <borders count="56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 style="thick">
        <color rgb="FFFF0000"/>
      </bottom>
      <diagonal/>
    </border>
    <border>
      <left/>
      <right style="thick">
        <color rgb="FFFF0D01"/>
      </right>
      <top style="thick">
        <color rgb="FFFF0D01"/>
      </top>
      <bottom style="thick">
        <color rgb="FFFF0000"/>
      </bottom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Protection="1"/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Protection="1">
      <protection locked="0"/>
    </xf>
    <xf numFmtId="0" fontId="3" fillId="0" borderId="0" xfId="1" applyFont="1" applyAlignment="1" applyProtection="1"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/>
    <xf numFmtId="0" fontId="0" fillId="0" borderId="0" xfId="0" applyFont="1" applyAlignment="1" applyProtection="1"/>
    <xf numFmtId="0" fontId="13" fillId="0" borderId="0" xfId="0" applyFont="1" applyProtection="1"/>
    <xf numFmtId="0" fontId="0" fillId="4" borderId="0" xfId="0" applyFill="1" applyProtection="1"/>
    <xf numFmtId="0" fontId="15" fillId="0" borderId="8" xfId="1" applyFont="1" applyBorder="1" applyAlignment="1" applyProtection="1">
      <alignment horizontal="left" vertical="center"/>
      <protection locked="0"/>
    </xf>
    <xf numFmtId="0" fontId="16" fillId="0" borderId="9" xfId="1" applyFont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left" vertical="center"/>
      <protection locked="0"/>
    </xf>
    <xf numFmtId="0" fontId="15" fillId="0" borderId="12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3" xfId="0" applyFont="1" applyBorder="1" applyAlignment="1" applyProtection="1">
      <alignment horizontal="center" vertical="center"/>
    </xf>
    <xf numFmtId="0" fontId="1" fillId="0" borderId="0" xfId="1" applyAlignment="1" applyProtection="1"/>
    <xf numFmtId="0" fontId="22" fillId="0" borderId="8" xfId="1" applyFont="1" applyBorder="1" applyAlignment="1" applyProtection="1">
      <alignment horizontal="left" vertical="center"/>
      <protection locked="0"/>
    </xf>
    <xf numFmtId="0" fontId="20" fillId="0" borderId="17" xfId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/>
    <xf numFmtId="0" fontId="15" fillId="0" borderId="12" xfId="1" applyFont="1" applyBorder="1" applyProtection="1">
      <protection locked="0"/>
    </xf>
    <xf numFmtId="164" fontId="0" fillId="0" borderId="12" xfId="0" applyNumberFormat="1" applyFont="1" applyBorder="1" applyAlignment="1" applyProtection="1"/>
    <xf numFmtId="0" fontId="0" fillId="0" borderId="13" xfId="0" applyBorder="1" applyAlignment="1" applyProtection="1"/>
    <xf numFmtId="164" fontId="13" fillId="0" borderId="4" xfId="0" applyNumberFormat="1" applyFont="1" applyBorder="1" applyAlignment="1" applyProtection="1">
      <alignment vertical="center"/>
    </xf>
    <xf numFmtId="164" fontId="0" fillId="0" borderId="8" xfId="0" applyNumberFormat="1" applyFont="1" applyBorder="1" applyAlignment="1" applyProtection="1"/>
    <xf numFmtId="0" fontId="0" fillId="0" borderId="9" xfId="0" applyBorder="1" applyAlignment="1" applyProtection="1"/>
    <xf numFmtId="164" fontId="0" fillId="0" borderId="15" xfId="0" applyNumberFormat="1" applyFont="1" applyBorder="1" applyAlignment="1" applyProtection="1"/>
    <xf numFmtId="0" fontId="0" fillId="0" borderId="16" xfId="0" applyBorder="1" applyAlignment="1" applyProtection="1"/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64" fontId="13" fillId="0" borderId="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/>
    <xf numFmtId="0" fontId="4" fillId="4" borderId="0" xfId="0" applyFont="1" applyFill="1" applyAlignment="1" applyProtection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1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>
      <alignment horizontal="center" vertical="center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32" xfId="1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36" xfId="0" applyBorder="1" applyProtection="1"/>
    <xf numFmtId="0" fontId="0" fillId="0" borderId="37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8" fillId="0" borderId="0" xfId="0" applyFont="1" applyFill="1" applyBorder="1" applyAlignment="1" applyProtection="1">
      <alignment horizontal="centerContinuous" wrapText="1"/>
    </xf>
    <xf numFmtId="0" fontId="18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7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0" xfId="0" applyFill="1" applyAlignment="1">
      <alignment horizontal="centerContinuous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5" fillId="0" borderId="39" xfId="1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15" fillId="0" borderId="41" xfId="1" applyFont="1" applyBorder="1" applyAlignment="1" applyProtection="1">
      <alignment horizontal="left" vertical="center"/>
      <protection locked="0"/>
    </xf>
    <xf numFmtId="0" fontId="16" fillId="0" borderId="42" xfId="1" applyFont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15" fillId="0" borderId="0" xfId="1" applyFont="1"/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6" xfId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5" fillId="0" borderId="49" xfId="1" applyFont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3" fillId="0" borderId="0" xfId="0" applyFont="1" applyFill="1" applyAlignment="1">
      <alignment wrapText="1"/>
    </xf>
    <xf numFmtId="0" fontId="6" fillId="0" borderId="3" xfId="0" applyFont="1" applyBorder="1" applyAlignment="1" applyProtection="1">
      <alignment horizontal="center" vertical="center" wrapText="1"/>
    </xf>
    <xf numFmtId="0" fontId="22" fillId="0" borderId="17" xfId="1" applyFont="1" applyBorder="1" applyAlignment="1" applyProtection="1">
      <alignment horizontal="left" vertical="center"/>
      <protection locked="0"/>
    </xf>
    <xf numFmtId="0" fontId="16" fillId="0" borderId="20" xfId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>
      <alignment horizontal="right" vertical="center" wrapText="1"/>
    </xf>
    <xf numFmtId="0" fontId="0" fillId="0" borderId="51" xfId="0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5" fillId="0" borderId="55" xfId="1" applyFont="1" applyBorder="1"/>
    <xf numFmtId="0" fontId="12" fillId="0" borderId="42" xfId="0" applyFont="1" applyBorder="1" applyAlignment="1">
      <alignment horizontal="center" vertical="center"/>
    </xf>
    <xf numFmtId="0" fontId="22" fillId="0" borderId="54" xfId="1" applyFont="1" applyBorder="1"/>
    <xf numFmtId="0" fontId="6" fillId="0" borderId="0" xfId="0" applyFont="1" applyProtection="1"/>
    <xf numFmtId="0" fontId="26" fillId="0" borderId="0" xfId="0" applyFont="1" applyProtection="1"/>
    <xf numFmtId="0" fontId="25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left" wrapText="1"/>
    </xf>
    <xf numFmtId="0" fontId="28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0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8" xfId="0" applyNumberFormat="1" applyBorder="1"/>
    <xf numFmtId="0" fontId="0" fillId="0" borderId="9" xfId="0" applyBorder="1"/>
    <xf numFmtId="164" fontId="0" fillId="0" borderId="12" xfId="0" applyNumberFormat="1" applyBorder="1"/>
    <xf numFmtId="0" fontId="0" fillId="0" borderId="13" xfId="0" applyBorder="1"/>
    <xf numFmtId="164" fontId="0" fillId="0" borderId="32" xfId="0" applyNumberFormat="1" applyBorder="1"/>
    <xf numFmtId="0" fontId="0" fillId="0" borderId="33" xfId="0" applyBorder="1"/>
    <xf numFmtId="164" fontId="0" fillId="0" borderId="15" xfId="0" applyNumberFormat="1" applyBorder="1"/>
    <xf numFmtId="0" fontId="0" fillId="0" borderId="16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8" fontId="0" fillId="0" borderId="28" xfId="0" applyNumberFormat="1" applyBorder="1"/>
    <xf numFmtId="8" fontId="0" fillId="0" borderId="29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0" fontId="23" fillId="4" borderId="0" xfId="0" applyFont="1" applyFill="1" applyAlignment="1">
      <alignment horizontal="center" wrapText="1"/>
    </xf>
    <xf numFmtId="164" fontId="13" fillId="0" borderId="4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1" applyAlignment="1" applyProtection="1"/>
    <xf numFmtId="0" fontId="17" fillId="0" borderId="10" xfId="0" applyFont="1" applyBorder="1" applyAlignment="1">
      <alignment horizontal="right" vertical="center" shrinkToFit="1"/>
    </xf>
    <xf numFmtId="0" fontId="17" fillId="0" borderId="34" xfId="0" applyFont="1" applyBorder="1" applyAlignment="1">
      <alignment horizontal="right" vertical="center" shrinkToFit="1"/>
    </xf>
    <xf numFmtId="0" fontId="17" fillId="0" borderId="35" xfId="0" applyFont="1" applyBorder="1" applyAlignment="1">
      <alignment horizontal="right" vertical="center" shrinkToFit="1"/>
    </xf>
    <xf numFmtId="0" fontId="29" fillId="0" borderId="0" xfId="0" applyFont="1" applyAlignment="1" applyProtection="1">
      <alignment horizontal="center"/>
    </xf>
    <xf numFmtId="0" fontId="0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0" fillId="0" borderId="9" xfId="0" applyNumberFormat="1" applyBorder="1"/>
    <xf numFmtId="164" fontId="0" fillId="0" borderId="13" xfId="0" applyNumberFormat="1" applyBorder="1"/>
    <xf numFmtId="164" fontId="0" fillId="0" borderId="16" xfId="0" applyNumberFormat="1" applyBorder="1"/>
    <xf numFmtId="164" fontId="0" fillId="0" borderId="15" xfId="0" applyNumberFormat="1" applyBorder="1" applyAlignment="1">
      <alignment horizontal="right"/>
    </xf>
    <xf numFmtId="0" fontId="0" fillId="0" borderId="16" xfId="0" applyBorder="1" applyAlignment="1"/>
    <xf numFmtId="164" fontId="0" fillId="0" borderId="15" xfId="0" applyNumberFormat="1" applyBorder="1" applyAlignment="1"/>
    <xf numFmtId="0" fontId="17" fillId="0" borderId="18" xfId="0" applyFont="1" applyBorder="1" applyAlignment="1">
      <alignment horizontal="right" vertical="center" shrinkToFit="1"/>
    </xf>
    <xf numFmtId="0" fontId="17" fillId="0" borderId="19" xfId="0" applyFont="1" applyBorder="1" applyAlignment="1">
      <alignment horizontal="right" vertical="center" shrinkToFi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/>
    <xf numFmtId="164" fontId="0" fillId="0" borderId="4" xfId="0" applyNumberFormat="1" applyFont="1" applyBorder="1" applyAlignment="1" applyProtection="1">
      <alignment horizontal="right" vertical="center" wrapText="1"/>
    </xf>
    <xf numFmtId="164" fontId="0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17" fillId="0" borderId="4" xfId="0" applyFont="1" applyBorder="1" applyAlignment="1" applyProtection="1">
      <alignment horizontal="right" vertical="center" shrinkToFit="1"/>
    </xf>
    <xf numFmtId="0" fontId="17" fillId="0" borderId="21" xfId="0" applyFont="1" applyBorder="1" applyAlignment="1" applyProtection="1">
      <alignment horizontal="right" vertical="center" shrinkToFit="1"/>
    </xf>
    <xf numFmtId="0" fontId="17" fillId="0" borderId="5" xfId="0" applyFont="1" applyBorder="1" applyAlignment="1" applyProtection="1">
      <alignment horizontal="right" vertical="center" shrinkToFi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g"/><Relationship Id="rId3" Type="http://schemas.openxmlformats.org/officeDocument/2006/relationships/image" Target="../media/image7.jpeg"/><Relationship Id="rId7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hyperlink" Target="https://motorsport.hug-s.com/fr/rallye-raid-et-baja/145-145-35-1250-r-15-kdr2-medium.html#/216-fournisseur-hugs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30-229-140-80-r-18-70r-desert-race.html#/216-fournisseur-hugs" TargetMode="External"/><Relationship Id="rId3" Type="http://schemas.openxmlformats.org/officeDocument/2006/relationships/image" Target="../media/image11.png"/><Relationship Id="rId7" Type="http://schemas.openxmlformats.org/officeDocument/2006/relationships/image" Target="../media/image3.jpg"/><Relationship Id="rId2" Type="http://schemas.openxmlformats.org/officeDocument/2006/relationships/image" Target="../media/image10.png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hyperlink" Target="https://motorsport.hug-s.com/fr/rallye-raid-et-baja/145-145-35-1250-r-15-kdr2-medium.html#/216-fournisseur-hug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238124</xdr:rowOff>
    </xdr:from>
    <xdr:to>
      <xdr:col>9</xdr:col>
      <xdr:colOff>711914</xdr:colOff>
      <xdr:row>29</xdr:row>
      <xdr:rowOff>85724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417ADEAB-55BE-4F9E-94C7-6098ED4D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3743324"/>
          <a:ext cx="7569914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371475</xdr:colOff>
      <xdr:row>6</xdr:row>
      <xdr:rowOff>76200</xdr:rowOff>
    </xdr:from>
    <xdr:to>
      <xdr:col>6</xdr:col>
      <xdr:colOff>245475</xdr:colOff>
      <xdr:row>11</xdr:row>
      <xdr:rowOff>125939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8F2083-6AA4-41A5-8C0B-3A99F226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485900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9524</xdr:rowOff>
    </xdr:from>
    <xdr:to>
      <xdr:col>9</xdr:col>
      <xdr:colOff>702000</xdr:colOff>
      <xdr:row>4</xdr:row>
      <xdr:rowOff>107864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8C44A077-8C94-4422-9FF3-A9CE6986B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9524"/>
          <a:ext cx="7560000" cy="860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37</xdr:row>
      <xdr:rowOff>134602</xdr:rowOff>
    </xdr:from>
    <xdr:to>
      <xdr:col>12</xdr:col>
      <xdr:colOff>9525</xdr:colOff>
      <xdr:row>44</xdr:row>
      <xdr:rowOff>122571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" y="90881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34</xdr:row>
      <xdr:rowOff>0</xdr:rowOff>
    </xdr:from>
    <xdr:to>
      <xdr:col>7</xdr:col>
      <xdr:colOff>152400</xdr:colOff>
      <xdr:row>36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17" name="Image 8">
          <a:extLst>
            <a:ext uri="{FF2B5EF4-FFF2-40B4-BE49-F238E27FC236}">
              <a16:creationId xmlns:a16="http://schemas.microsoft.com/office/drawing/2014/main" id="{664BD35F-8B92-4002-B7C7-4BB1028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18" name="Image 14">
          <a:extLst>
            <a:ext uri="{FF2B5EF4-FFF2-40B4-BE49-F238E27FC236}">
              <a16:creationId xmlns:a16="http://schemas.microsoft.com/office/drawing/2014/main" id="{E70F14F1-8A1A-4F62-8DA5-91C1BCA6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0" name="Image 16">
          <a:extLst>
            <a:ext uri="{FF2B5EF4-FFF2-40B4-BE49-F238E27FC236}">
              <a16:creationId xmlns:a16="http://schemas.microsoft.com/office/drawing/2014/main" id="{DF10D80C-2D0D-442B-A7ED-9F513DF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21" name="Image 17">
          <a:extLst>
            <a:ext uri="{FF2B5EF4-FFF2-40B4-BE49-F238E27FC236}">
              <a16:creationId xmlns:a16="http://schemas.microsoft.com/office/drawing/2014/main" id="{7706BFFA-73C2-443C-AFA4-2BBCB8F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22" name="Image 18">
          <a:extLst>
            <a:ext uri="{FF2B5EF4-FFF2-40B4-BE49-F238E27FC236}">
              <a16:creationId xmlns:a16="http://schemas.microsoft.com/office/drawing/2014/main" id="{CAAAB3B8-41AF-412D-B89F-5267DE13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23" name="Image 19">
          <a:extLst>
            <a:ext uri="{FF2B5EF4-FFF2-40B4-BE49-F238E27FC236}">
              <a16:creationId xmlns:a16="http://schemas.microsoft.com/office/drawing/2014/main" id="{BEBCEE0D-50D8-4A4D-A561-28866036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24" name="Image 21">
          <a:extLst>
            <a:ext uri="{FF2B5EF4-FFF2-40B4-BE49-F238E27FC236}">
              <a16:creationId xmlns:a16="http://schemas.microsoft.com/office/drawing/2014/main" id="{DFA11413-C06D-4C75-B140-948D54A2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25" name="Image 22">
          <a:extLst>
            <a:ext uri="{FF2B5EF4-FFF2-40B4-BE49-F238E27FC236}">
              <a16:creationId xmlns:a16="http://schemas.microsoft.com/office/drawing/2014/main" id="{0A63CE8D-88DE-4F41-B48E-5564F5AB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045D7A2D-6F2A-4B4C-ABB5-638F5EB6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27" name="Image 14">
          <a:extLst>
            <a:ext uri="{FF2B5EF4-FFF2-40B4-BE49-F238E27FC236}">
              <a16:creationId xmlns:a16="http://schemas.microsoft.com/office/drawing/2014/main" id="{DDC899F8-1D96-4BDC-852C-BD976E3B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9" name="Image 16">
          <a:extLst>
            <a:ext uri="{FF2B5EF4-FFF2-40B4-BE49-F238E27FC236}">
              <a16:creationId xmlns:a16="http://schemas.microsoft.com/office/drawing/2014/main" id="{F0D39406-B795-47B3-B519-75D34F9D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0" name="Image 17">
          <a:extLst>
            <a:ext uri="{FF2B5EF4-FFF2-40B4-BE49-F238E27FC236}">
              <a16:creationId xmlns:a16="http://schemas.microsoft.com/office/drawing/2014/main" id="{97809922-C296-43B6-A377-DE2980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31" name="Image 18">
          <a:extLst>
            <a:ext uri="{FF2B5EF4-FFF2-40B4-BE49-F238E27FC236}">
              <a16:creationId xmlns:a16="http://schemas.microsoft.com/office/drawing/2014/main" id="{10AB64FB-E706-474C-BB2C-1268F9CE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32" name="Image 19">
          <a:extLst>
            <a:ext uri="{FF2B5EF4-FFF2-40B4-BE49-F238E27FC236}">
              <a16:creationId xmlns:a16="http://schemas.microsoft.com/office/drawing/2014/main" id="{E039FA31-3AC2-46CC-A31F-F49487FB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33" name="Image 21">
          <a:extLst>
            <a:ext uri="{FF2B5EF4-FFF2-40B4-BE49-F238E27FC236}">
              <a16:creationId xmlns:a16="http://schemas.microsoft.com/office/drawing/2014/main" id="{83283D7E-00A1-4C32-A1DD-DBFC5C46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34" name="Image 22">
          <a:extLst>
            <a:ext uri="{FF2B5EF4-FFF2-40B4-BE49-F238E27FC236}">
              <a16:creationId xmlns:a16="http://schemas.microsoft.com/office/drawing/2014/main" id="{2D955225-7DD5-412A-8BD0-95782304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35" name="Image 8">
          <a:extLst>
            <a:ext uri="{FF2B5EF4-FFF2-40B4-BE49-F238E27FC236}">
              <a16:creationId xmlns:a16="http://schemas.microsoft.com/office/drawing/2014/main" id="{0CB94DB8-CC85-4F91-A9CA-4B0D39B9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36" name="Image 14">
          <a:extLst>
            <a:ext uri="{FF2B5EF4-FFF2-40B4-BE49-F238E27FC236}">
              <a16:creationId xmlns:a16="http://schemas.microsoft.com/office/drawing/2014/main" id="{326E574E-6E44-4558-BD6D-0F6B20BC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38" name="Image 16">
          <a:extLst>
            <a:ext uri="{FF2B5EF4-FFF2-40B4-BE49-F238E27FC236}">
              <a16:creationId xmlns:a16="http://schemas.microsoft.com/office/drawing/2014/main" id="{7E0F6F14-A4E2-4939-890E-C3378B20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9" name="Image 17">
          <a:extLst>
            <a:ext uri="{FF2B5EF4-FFF2-40B4-BE49-F238E27FC236}">
              <a16:creationId xmlns:a16="http://schemas.microsoft.com/office/drawing/2014/main" id="{B2D5A984-2537-4A8A-95B3-09E45868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40" name="Image 18">
          <a:extLst>
            <a:ext uri="{FF2B5EF4-FFF2-40B4-BE49-F238E27FC236}">
              <a16:creationId xmlns:a16="http://schemas.microsoft.com/office/drawing/2014/main" id="{23333D11-1BD3-44C1-B08C-21446AA7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02929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41" name="Image 19">
          <a:extLst>
            <a:ext uri="{FF2B5EF4-FFF2-40B4-BE49-F238E27FC236}">
              <a16:creationId xmlns:a16="http://schemas.microsoft.com/office/drawing/2014/main" id="{15037072-83E2-4A49-9085-B0D064ED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97482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42" name="Image 21">
          <a:extLst>
            <a:ext uri="{FF2B5EF4-FFF2-40B4-BE49-F238E27FC236}">
              <a16:creationId xmlns:a16="http://schemas.microsoft.com/office/drawing/2014/main" id="{A2767A5D-A59D-427D-A542-26CFF081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43" name="Image 22">
          <a:extLst>
            <a:ext uri="{FF2B5EF4-FFF2-40B4-BE49-F238E27FC236}">
              <a16:creationId xmlns:a16="http://schemas.microsoft.com/office/drawing/2014/main" id="{1A43A6BC-0381-438A-901E-7432A438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44" name="Image 8">
          <a:extLst>
            <a:ext uri="{FF2B5EF4-FFF2-40B4-BE49-F238E27FC236}">
              <a16:creationId xmlns:a16="http://schemas.microsoft.com/office/drawing/2014/main" id="{7486CC07-14A4-4A09-B9D6-689C8466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45" name="Image 14">
          <a:extLst>
            <a:ext uri="{FF2B5EF4-FFF2-40B4-BE49-F238E27FC236}">
              <a16:creationId xmlns:a16="http://schemas.microsoft.com/office/drawing/2014/main" id="{604E3CB3-DEC5-48EA-A0F4-71B792A6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47" name="Image 16">
          <a:extLst>
            <a:ext uri="{FF2B5EF4-FFF2-40B4-BE49-F238E27FC236}">
              <a16:creationId xmlns:a16="http://schemas.microsoft.com/office/drawing/2014/main" id="{C03F3D26-FC83-4BB1-96FE-5FB6F636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48" name="Image 17">
          <a:extLst>
            <a:ext uri="{FF2B5EF4-FFF2-40B4-BE49-F238E27FC236}">
              <a16:creationId xmlns:a16="http://schemas.microsoft.com/office/drawing/2014/main" id="{F3F4F526-569E-4716-8DED-32292C9A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49" name="Image 18">
          <a:extLst>
            <a:ext uri="{FF2B5EF4-FFF2-40B4-BE49-F238E27FC236}">
              <a16:creationId xmlns:a16="http://schemas.microsoft.com/office/drawing/2014/main" id="{BF4A1DBF-AFC4-4001-B029-AFA215B28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0" name="Image 19">
          <a:extLst>
            <a:ext uri="{FF2B5EF4-FFF2-40B4-BE49-F238E27FC236}">
              <a16:creationId xmlns:a16="http://schemas.microsoft.com/office/drawing/2014/main" id="{63D3A7DB-9A2E-49C3-B15A-41756617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51" name="Image 21">
          <a:extLst>
            <a:ext uri="{FF2B5EF4-FFF2-40B4-BE49-F238E27FC236}">
              <a16:creationId xmlns:a16="http://schemas.microsoft.com/office/drawing/2014/main" id="{748407EA-4AF0-4E56-B589-4C132030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52" name="Image 22">
          <a:extLst>
            <a:ext uri="{FF2B5EF4-FFF2-40B4-BE49-F238E27FC236}">
              <a16:creationId xmlns:a16="http://schemas.microsoft.com/office/drawing/2014/main" id="{59F91FBD-F006-43C3-87A1-7D311F50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56" name="Image 16">
          <a:extLst>
            <a:ext uri="{FF2B5EF4-FFF2-40B4-BE49-F238E27FC236}">
              <a16:creationId xmlns:a16="http://schemas.microsoft.com/office/drawing/2014/main" id="{9CAAED94-86A7-481E-BBFB-887A156E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57" name="Image 17">
          <a:extLst>
            <a:ext uri="{FF2B5EF4-FFF2-40B4-BE49-F238E27FC236}">
              <a16:creationId xmlns:a16="http://schemas.microsoft.com/office/drawing/2014/main" id="{A9513CE5-6D32-454D-89DE-0B205F67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58" name="Image 18">
          <a:extLst>
            <a:ext uri="{FF2B5EF4-FFF2-40B4-BE49-F238E27FC236}">
              <a16:creationId xmlns:a16="http://schemas.microsoft.com/office/drawing/2014/main" id="{2F47DCA7-CBB3-44E7-A11A-221D1FD4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9" name="Image 19">
          <a:extLst>
            <a:ext uri="{FF2B5EF4-FFF2-40B4-BE49-F238E27FC236}">
              <a16:creationId xmlns:a16="http://schemas.microsoft.com/office/drawing/2014/main" id="{0EEF6100-A2B8-44EA-9B56-1A41F8FC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60" name="Image 21">
          <a:extLst>
            <a:ext uri="{FF2B5EF4-FFF2-40B4-BE49-F238E27FC236}">
              <a16:creationId xmlns:a16="http://schemas.microsoft.com/office/drawing/2014/main" id="{56AB893E-A46B-4B2F-9DDB-CFB22FA1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61" name="Image 22">
          <a:extLst>
            <a:ext uri="{FF2B5EF4-FFF2-40B4-BE49-F238E27FC236}">
              <a16:creationId xmlns:a16="http://schemas.microsoft.com/office/drawing/2014/main" id="{7232F615-FCEF-4707-99C4-C537A45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2</xdr:row>
      <xdr:rowOff>0</xdr:rowOff>
    </xdr:from>
    <xdr:to>
      <xdr:col>10</xdr:col>
      <xdr:colOff>331200</xdr:colOff>
      <xdr:row>6</xdr:row>
      <xdr:rowOff>97364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7F60167-5BE2-4A74-819C-414ADA6B3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962025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11</xdr:col>
      <xdr:colOff>141900</xdr:colOff>
      <xdr:row>1</xdr:row>
      <xdr:rowOff>38936</xdr:rowOff>
    </xdr:to>
    <xdr:pic>
      <xdr:nvPicPr>
        <xdr:cNvPr id="53" name="Image 2">
          <a:extLst>
            <a:ext uri="{FF2B5EF4-FFF2-40B4-BE49-F238E27FC236}">
              <a16:creationId xmlns:a16="http://schemas.microsoft.com/office/drawing/2014/main" id="{2B6F8D8D-7642-43A1-801A-FD9D2021C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9525"/>
          <a:ext cx="7038000" cy="800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54002</xdr:rowOff>
    </xdr:from>
    <xdr:to>
      <xdr:col>2</xdr:col>
      <xdr:colOff>704850</xdr:colOff>
      <xdr:row>22</xdr:row>
      <xdr:rowOff>133350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737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33</xdr:row>
      <xdr:rowOff>57150</xdr:rowOff>
    </xdr:from>
    <xdr:to>
      <xdr:col>6</xdr:col>
      <xdr:colOff>219075</xdr:colOff>
      <xdr:row>35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39</xdr:row>
      <xdr:rowOff>161924</xdr:rowOff>
    </xdr:from>
    <xdr:to>
      <xdr:col>11</xdr:col>
      <xdr:colOff>342900</xdr:colOff>
      <xdr:row>46</xdr:row>
      <xdr:rowOff>171449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9020174"/>
          <a:ext cx="7086600" cy="134302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20" name="Image 8">
          <a:extLst>
            <a:ext uri="{FF2B5EF4-FFF2-40B4-BE49-F238E27FC236}">
              <a16:creationId xmlns:a16="http://schemas.microsoft.com/office/drawing/2014/main" id="{943A682B-3B9D-4AD8-ABAD-24CAB2D7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625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21" name="Image 8">
          <a:extLst>
            <a:ext uri="{FF2B5EF4-FFF2-40B4-BE49-F238E27FC236}">
              <a16:creationId xmlns:a16="http://schemas.microsoft.com/office/drawing/2014/main" id="{514C5040-3C89-4533-AA1D-2CB936D4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541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22" name="Image 8">
          <a:extLst>
            <a:ext uri="{FF2B5EF4-FFF2-40B4-BE49-F238E27FC236}">
              <a16:creationId xmlns:a16="http://schemas.microsoft.com/office/drawing/2014/main" id="{2D0642B2-70E9-4EC7-B287-68944946D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539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23" name="Image 8">
          <a:extLst>
            <a:ext uri="{FF2B5EF4-FFF2-40B4-BE49-F238E27FC236}">
              <a16:creationId xmlns:a16="http://schemas.microsoft.com/office/drawing/2014/main" id="{BE18DE9D-2560-471B-955D-324E364D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5559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54002</xdr:rowOff>
    </xdr:from>
    <xdr:to>
      <xdr:col>2</xdr:col>
      <xdr:colOff>704850</xdr:colOff>
      <xdr:row>24</xdr:row>
      <xdr:rowOff>133350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119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25" name="Image 8">
          <a:extLst>
            <a:ext uri="{FF2B5EF4-FFF2-40B4-BE49-F238E27FC236}">
              <a16:creationId xmlns:a16="http://schemas.microsoft.com/office/drawing/2014/main" id="{DDCDB2B6-C4C9-436E-839A-F6D63B34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79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</xdr:row>
      <xdr:rowOff>66676</xdr:rowOff>
    </xdr:from>
    <xdr:to>
      <xdr:col>2</xdr:col>
      <xdr:colOff>685800</xdr:colOff>
      <xdr:row>22</xdr:row>
      <xdr:rowOff>142876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67362E75-49DB-42F5-8679-F8456025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93407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23</xdr:row>
      <xdr:rowOff>85725</xdr:rowOff>
    </xdr:from>
    <xdr:to>
      <xdr:col>2</xdr:col>
      <xdr:colOff>695325</xdr:colOff>
      <xdr:row>23</xdr:row>
      <xdr:rowOff>165073</xdr:rowOff>
    </xdr:to>
    <xdr:pic>
      <xdr:nvPicPr>
        <xdr:cNvPr id="27" name="Image 8">
          <a:extLst>
            <a:ext uri="{FF2B5EF4-FFF2-40B4-BE49-F238E27FC236}">
              <a16:creationId xmlns:a16="http://schemas.microsoft.com/office/drawing/2014/main" id="{0D415D8B-480A-4A1A-8254-0EB739D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0579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28" name="Imag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14B3CF-4398-4B10-A2DD-03AF51D9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66975" y="4829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29" name="Image 2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5CBB44-8F5B-4238-B7AF-8EFDB587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7925" y="50292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30" name="Image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2B3440-18CD-486E-8E13-EABEC685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7925" y="52292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20</xdr:row>
      <xdr:rowOff>38100</xdr:rowOff>
    </xdr:from>
    <xdr:to>
      <xdr:col>4</xdr:col>
      <xdr:colOff>587135</xdr:colOff>
      <xdr:row>20</xdr:row>
      <xdr:rowOff>190513</xdr:rowOff>
    </xdr:to>
    <xdr:pic>
      <xdr:nvPicPr>
        <xdr:cNvPr id="31" name="Image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DCB63A-A222-45CF-BAD4-4A1FE624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09825" y="5429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21</xdr:row>
      <xdr:rowOff>38100</xdr:rowOff>
    </xdr:from>
    <xdr:to>
      <xdr:col>4</xdr:col>
      <xdr:colOff>558560</xdr:colOff>
      <xdr:row>22</xdr:row>
      <xdr:rowOff>13</xdr:rowOff>
    </xdr:to>
    <xdr:pic>
      <xdr:nvPicPr>
        <xdr:cNvPr id="32" name="Image 3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CC52BD-DCD8-4DA5-9815-BF64A65D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22</xdr:row>
      <xdr:rowOff>38100</xdr:rowOff>
    </xdr:from>
    <xdr:to>
      <xdr:col>4</xdr:col>
      <xdr:colOff>558560</xdr:colOff>
      <xdr:row>23</xdr:row>
      <xdr:rowOff>13</xdr:rowOff>
    </xdr:to>
    <xdr:pic>
      <xdr:nvPicPr>
        <xdr:cNvPr id="33" name="Image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16AD71-1946-4037-8C65-F8839034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0" y="5819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921727</xdr:colOff>
      <xdr:row>23</xdr:row>
      <xdr:rowOff>47625</xdr:rowOff>
    </xdr:from>
    <xdr:to>
      <xdr:col>4</xdr:col>
      <xdr:colOff>1080237</xdr:colOff>
      <xdr:row>24</xdr:row>
      <xdr:rowOff>13</xdr:rowOff>
    </xdr:to>
    <xdr:pic>
      <xdr:nvPicPr>
        <xdr:cNvPr id="34" name="Image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690139-56EC-471D-B9F7-75090C64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07323" y="6011740"/>
          <a:ext cx="158510" cy="150215"/>
        </a:xfrm>
        <a:prstGeom prst="rect">
          <a:avLst/>
        </a:prstGeom>
      </xdr:spPr>
    </xdr:pic>
    <xdr:clientData/>
  </xdr:twoCellAnchor>
  <xdr:twoCellAnchor>
    <xdr:from>
      <xdr:col>4</xdr:col>
      <xdr:colOff>1150326</xdr:colOff>
      <xdr:row>24</xdr:row>
      <xdr:rowOff>40298</xdr:rowOff>
    </xdr:from>
    <xdr:to>
      <xdr:col>4</xdr:col>
      <xdr:colOff>1308836</xdr:colOff>
      <xdr:row>24</xdr:row>
      <xdr:rowOff>192711</xdr:rowOff>
    </xdr:to>
    <xdr:pic>
      <xdr:nvPicPr>
        <xdr:cNvPr id="35" name="Image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784A77-7BEF-41D7-AC3F-AEF3BAC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35922" y="6202240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21431</xdr:rowOff>
    </xdr:from>
    <xdr:to>
      <xdr:col>5</xdr:col>
      <xdr:colOff>476250</xdr:colOff>
      <xdr:row>24</xdr:row>
      <xdr:rowOff>2197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0EE503B-CBAB-49A0-88E0-7164DBFD8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5993606"/>
          <a:ext cx="428625" cy="17859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171450</xdr:rowOff>
    </xdr:from>
    <xdr:to>
      <xdr:col>10</xdr:col>
      <xdr:colOff>207375</xdr:colOff>
      <xdr:row>6</xdr:row>
      <xdr:rowOff>78314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5190F7E7-06D4-4EE0-A6FD-2F703EC0B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42975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8658</xdr:rowOff>
    </xdr:from>
    <xdr:to>
      <xdr:col>11</xdr:col>
      <xdr:colOff>347250</xdr:colOff>
      <xdr:row>1</xdr:row>
      <xdr:rowOff>47128</xdr:rowOff>
    </xdr:to>
    <xdr:pic>
      <xdr:nvPicPr>
        <xdr:cNvPr id="37" name="Image 2">
          <a:extLst>
            <a:ext uri="{FF2B5EF4-FFF2-40B4-BE49-F238E27FC236}">
              <a16:creationId xmlns:a16="http://schemas.microsoft.com/office/drawing/2014/main" id="{E91D7E72-9322-4A34-9823-15124454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8658"/>
          <a:ext cx="7110000" cy="809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125077</xdr:rowOff>
    </xdr:from>
    <xdr:to>
      <xdr:col>12</xdr:col>
      <xdr:colOff>0</xdr:colOff>
      <xdr:row>45</xdr:row>
      <xdr:rowOff>113046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9116677"/>
          <a:ext cx="70485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18</xdr:row>
      <xdr:rowOff>161925</xdr:rowOff>
    </xdr:from>
    <xdr:to>
      <xdr:col>2</xdr:col>
      <xdr:colOff>590550</xdr:colOff>
      <xdr:row>20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19</xdr:row>
      <xdr:rowOff>161925</xdr:rowOff>
    </xdr:from>
    <xdr:to>
      <xdr:col>2</xdr:col>
      <xdr:colOff>590550</xdr:colOff>
      <xdr:row>21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20</xdr:row>
      <xdr:rowOff>161925</xdr:rowOff>
    </xdr:from>
    <xdr:to>
      <xdr:col>2</xdr:col>
      <xdr:colOff>590550</xdr:colOff>
      <xdr:row>22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16</xdr:row>
      <xdr:rowOff>752475</xdr:rowOff>
    </xdr:from>
    <xdr:to>
      <xdr:col>2</xdr:col>
      <xdr:colOff>581025</xdr:colOff>
      <xdr:row>18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152400</xdr:rowOff>
    </xdr:from>
    <xdr:to>
      <xdr:col>2</xdr:col>
      <xdr:colOff>590550</xdr:colOff>
      <xdr:row>23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29</xdr:row>
      <xdr:rowOff>95250</xdr:rowOff>
    </xdr:from>
    <xdr:to>
      <xdr:col>7</xdr:col>
      <xdr:colOff>451705</xdr:colOff>
      <xdr:row>33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18</xdr:row>
      <xdr:rowOff>28575</xdr:rowOff>
    </xdr:from>
    <xdr:to>
      <xdr:col>4</xdr:col>
      <xdr:colOff>1111010</xdr:colOff>
      <xdr:row>18</xdr:row>
      <xdr:rowOff>180988</xdr:rowOff>
    </xdr:to>
    <xdr:pic>
      <xdr:nvPicPr>
        <xdr:cNvPr id="13" name="Imag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58F54E-5A16-4736-8558-CF316243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90850" y="5067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19</xdr:row>
      <xdr:rowOff>38100</xdr:rowOff>
    </xdr:from>
    <xdr:to>
      <xdr:col>4</xdr:col>
      <xdr:colOff>1063385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58DEAC-C1B9-424A-8103-87F552A3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43225" y="52768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971550</xdr:colOff>
      <xdr:row>20</xdr:row>
      <xdr:rowOff>19050</xdr:rowOff>
    </xdr:from>
    <xdr:to>
      <xdr:col>4</xdr:col>
      <xdr:colOff>1130060</xdr:colOff>
      <xdr:row>20</xdr:row>
      <xdr:rowOff>171463</xdr:rowOff>
    </xdr:to>
    <xdr:pic>
      <xdr:nvPicPr>
        <xdr:cNvPr id="15" name="Imag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A36354-4B98-4EE8-966D-9D28A34E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09900" y="545782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21</xdr:row>
      <xdr:rowOff>38100</xdr:rowOff>
    </xdr:from>
    <xdr:to>
      <xdr:col>5</xdr:col>
      <xdr:colOff>463310</xdr:colOff>
      <xdr:row>22</xdr:row>
      <xdr:rowOff>13</xdr:rowOff>
    </xdr:to>
    <xdr:pic>
      <xdr:nvPicPr>
        <xdr:cNvPr id="16" name="Imag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92683B-96BA-47B7-94DA-1158C05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8617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22</xdr:row>
      <xdr:rowOff>28575</xdr:rowOff>
    </xdr:from>
    <xdr:to>
      <xdr:col>4</xdr:col>
      <xdr:colOff>1091960</xdr:colOff>
      <xdr:row>22</xdr:row>
      <xdr:rowOff>180988</xdr:rowOff>
    </xdr:to>
    <xdr:pic>
      <xdr:nvPicPr>
        <xdr:cNvPr id="17" name="Imag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204BD2-F700-4025-BC24-6CF63624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71800" y="585787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0</xdr:rowOff>
    </xdr:from>
    <xdr:to>
      <xdr:col>2</xdr:col>
      <xdr:colOff>581025</xdr:colOff>
      <xdr:row>19</xdr:row>
      <xdr:rowOff>38100</xdr:rowOff>
    </xdr:to>
    <xdr:pic>
      <xdr:nvPicPr>
        <xdr:cNvPr id="18" name="Image 23" descr="Fond clair Michelin_C_H_WhiteBG_RGB_0703-01.png">
          <a:extLst>
            <a:ext uri="{FF2B5EF4-FFF2-40B4-BE49-F238E27FC236}">
              <a16:creationId xmlns:a16="http://schemas.microsoft.com/office/drawing/2014/main" id="{6A41DB5C-5C70-4D54-A961-8DDE60D7A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</xdr:row>
      <xdr:rowOff>28575</xdr:rowOff>
    </xdr:from>
    <xdr:to>
      <xdr:col>10</xdr:col>
      <xdr:colOff>45450</xdr:colOff>
      <xdr:row>7</xdr:row>
      <xdr:rowOff>11639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2371AFA8-455E-490B-ABCB-7332AC902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90600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11</xdr:col>
      <xdr:colOff>160950</xdr:colOff>
      <xdr:row>1</xdr:row>
      <xdr:rowOff>29410</xdr:rowOff>
    </xdr:to>
    <xdr:pic>
      <xdr:nvPicPr>
        <xdr:cNvPr id="20" name="Image 2">
          <a:extLst>
            <a:ext uri="{FF2B5EF4-FFF2-40B4-BE49-F238E27FC236}">
              <a16:creationId xmlns:a16="http://schemas.microsoft.com/office/drawing/2014/main" id="{8A03051B-6B5F-4E93-8A19-942C8069C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" y="0"/>
          <a:ext cx="7038000" cy="800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1219200</xdr:colOff>
      <xdr:row>17</xdr:row>
      <xdr:rowOff>19050</xdr:rowOff>
    </xdr:from>
    <xdr:to>
      <xdr:col>5</xdr:col>
      <xdr:colOff>34685</xdr:colOff>
      <xdr:row>17</xdr:row>
      <xdr:rowOff>171463</xdr:rowOff>
    </xdr:to>
    <xdr:pic>
      <xdr:nvPicPr>
        <xdr:cNvPr id="21" name="Image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0E8BD2E-81C5-4E85-BD3D-5E6B96096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57550" y="4829175"/>
          <a:ext cx="158510" cy="152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38-138-33-1050-r-15-baja-t-a.html" TargetMode="External"/><Relationship Id="rId6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147-147-37-1250-r-17-kdr2-soft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motorsport.hug-s.com/fr/rallye-raid-et-baja/149-149-35-1250-r-17-kdr2-medium.html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17-216-35-11-r-15-km3-ssv-atv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otorsport.hug-s.com/fr/rallye-raid-et-baja/140-140-30-950-r-15-baja-kr2-ssv-atv.htm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off-road/168-168-140-80-18-bib-mousse-m02-arriere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motorsport.hug-s.com/fr/rallye-raid-et-baja/213-213-140-80-r-18-70r-desert-race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otorsport.hug-s.com/fr/off-road/169-169-90-100-21-bib-mousse-m16-avant.html" TargetMode="External"/><Relationship Id="rId4" Type="http://schemas.openxmlformats.org/officeDocument/2006/relationships/hyperlink" Target="https://motorsport.hug-s.com/fr/rallye-raid-et-baja/172-172-140-80-r-18-70r-desert-ra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2"/>
  <sheetViews>
    <sheetView windowProtection="1" showGridLines="0" tabSelected="1" workbookViewId="0">
      <selection activeCell="B19" sqref="B19:C19"/>
    </sheetView>
  </sheetViews>
  <sheetFormatPr baseColWidth="10" defaultRowHeight="15" x14ac:dyDescent="0.25"/>
  <cols>
    <col min="1" max="16384" width="11.42578125" style="1"/>
  </cols>
  <sheetData>
    <row r="6" spans="1:10" ht="36" x14ac:dyDescent="0.55000000000000004">
      <c r="A6" s="127" t="s">
        <v>55</v>
      </c>
      <c r="B6" s="127"/>
      <c r="C6" s="127"/>
      <c r="D6" s="127"/>
      <c r="E6" s="127"/>
      <c r="F6" s="127"/>
      <c r="G6" s="127"/>
      <c r="H6" s="127"/>
      <c r="I6" s="127"/>
      <c r="J6" s="127"/>
    </row>
    <row r="13" spans="1:10" ht="28.5" x14ac:dyDescent="0.25">
      <c r="A13" s="6" t="s">
        <v>57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4"/>
    </row>
    <row r="15" spans="1:10" ht="19.5" thickBot="1" x14ac:dyDescent="0.3">
      <c r="B15" s="129" t="s">
        <v>0</v>
      </c>
      <c r="C15" s="130"/>
      <c r="F15" s="133" t="s">
        <v>56</v>
      </c>
      <c r="G15" s="134"/>
      <c r="H15" s="134"/>
      <c r="I15" s="134"/>
      <c r="J15" s="134"/>
    </row>
    <row r="16" spans="1:10" ht="5.0999999999999996" customHeight="1" thickBot="1" x14ac:dyDescent="0.35">
      <c r="B16" s="5"/>
      <c r="C16" s="2"/>
      <c r="F16" s="134"/>
      <c r="G16" s="134"/>
      <c r="H16" s="134"/>
      <c r="I16" s="134"/>
      <c r="J16" s="134"/>
    </row>
    <row r="17" spans="1:10" ht="19.5" thickBot="1" x14ac:dyDescent="0.3">
      <c r="B17" s="129" t="s">
        <v>1</v>
      </c>
      <c r="C17" s="130"/>
      <c r="F17" s="134"/>
      <c r="G17" s="134"/>
      <c r="H17" s="134"/>
      <c r="I17" s="134"/>
      <c r="J17" s="134"/>
    </row>
    <row r="18" spans="1:10" ht="5.0999999999999996" customHeight="1" thickBot="1" x14ac:dyDescent="0.35">
      <c r="B18" s="5"/>
      <c r="C18" s="2"/>
      <c r="F18" s="134"/>
      <c r="G18" s="134"/>
      <c r="H18" s="134"/>
      <c r="I18" s="134"/>
      <c r="J18" s="134"/>
    </row>
    <row r="19" spans="1:10" ht="19.5" thickBot="1" x14ac:dyDescent="0.3">
      <c r="B19" s="129" t="s">
        <v>2</v>
      </c>
      <c r="C19" s="130"/>
      <c r="F19" s="134"/>
      <c r="G19" s="134"/>
      <c r="H19" s="134"/>
      <c r="I19" s="134"/>
      <c r="J19" s="134"/>
    </row>
    <row r="20" spans="1:10" ht="5.0999999999999996" customHeight="1" x14ac:dyDescent="0.3">
      <c r="B20" s="5"/>
      <c r="C20" s="2"/>
    </row>
    <row r="21" spans="1:10" ht="18.75" x14ac:dyDescent="0.25">
      <c r="B21" s="131"/>
      <c r="C21" s="132"/>
    </row>
    <row r="22" spans="1:10" ht="18.75" x14ac:dyDescent="0.25">
      <c r="A22" s="128" t="s">
        <v>58</v>
      </c>
      <c r="B22" s="128"/>
      <c r="C22" s="128"/>
      <c r="D22" s="128"/>
      <c r="E22" s="128"/>
      <c r="F22" s="128"/>
      <c r="G22" s="128"/>
      <c r="H22" s="128"/>
      <c r="I22" s="128"/>
      <c r="J22" s="128"/>
    </row>
  </sheetData>
  <sheetProtection algorithmName="SHA-512" hashValue="YzYgI2im28V5wN9F0oihVutuAMtoc43tzCzsqXQs5qb5VHpzBU6A/gB2XMvofEcxlIVU1IZwSBqY+SMqkqJTrg==" saltValue="vRI0E7u++G8cyst/nwFaPA==" spinCount="100000" sheet="1" selectLockedCells="1"/>
  <protectedRanges>
    <protectedRange algorithmName="SHA-512" hashValue="WjR3B3+mCxgQM9skj9/WL0sF6numgcCTOW2iTphoCPmIG7Lxnmzm3jstrZ35/k45jwu+ETPpwTya+RVYYjX9tw==" saltValue="6bgPI1x9drCL06Hh9u72xA==" spinCount="100000" sqref="A4:J14 A15:A19 D15:J19 A21:J32" name="Plage1"/>
  </protectedRanges>
  <mergeCells count="7">
    <mergeCell ref="A6:J6"/>
    <mergeCell ref="A22:J22"/>
    <mergeCell ref="B15:C15"/>
    <mergeCell ref="B17:C17"/>
    <mergeCell ref="B19:C19"/>
    <mergeCell ref="B21:C21"/>
    <mergeCell ref="F15:J19"/>
  </mergeCells>
  <hyperlinks>
    <hyperlink ref="B15" location="'4x4_BUGGY'!Zone_d_impression" display="4x4 - Buggy" xr:uid="{00000000-0004-0000-0000-000000000000}"/>
    <hyperlink ref="B17" location="'ATV SSV'!Zone_d_impression" display="SSV" xr:uid="{00000000-0004-0000-0000-000001000000}"/>
    <hyperlink ref="B19" location="'MOTO BIBMOUSSE'!Zone_d_impression" display="Moto" xr:uid="{00000000-0004-0000-0000-000002000000}"/>
    <hyperlink ref="B15:C15" location="'4x4'!Name" display="4x4 - Buggy" xr:uid="{00000000-0004-0000-0000-000003000000}"/>
    <hyperlink ref="B17:C17" location="SSV!Name" display="SSV" xr:uid="{00000000-0004-0000-0000-000004000000}"/>
    <hyperlink ref="B19:C19" location="Moto!Name" display="Moto" xr:uid="{00000000-0004-0000-0000-000005000000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indowProtection="1" showGridLines="0" view="pageLayout" zoomScaleNormal="100" workbookViewId="0">
      <selection activeCell="E19" sqref="E19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3.28515625" style="1" customWidth="1"/>
    <col min="5" max="5" width="18.7109375" style="1" customWidth="1"/>
    <col min="6" max="6" width="11" style="1" customWidth="1"/>
    <col min="7" max="7" width="8.42578125" style="1" customWidth="1"/>
    <col min="8" max="8" width="8" style="1" customWidth="1"/>
    <col min="9" max="9" width="7.85546875" style="1" customWidth="1"/>
    <col min="10" max="10" width="4.42578125" style="1" customWidth="1"/>
    <col min="11" max="11" width="7.7109375" style="1" customWidth="1"/>
    <col min="12" max="12" width="2" style="1" customWidth="1"/>
    <col min="13" max="16384" width="11.42578125" style="1"/>
  </cols>
  <sheetData>
    <row r="1" spans="1:12" ht="60.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3" spans="1:12" ht="26.25" x14ac:dyDescent="0.4">
      <c r="B3" s="144" t="s">
        <v>46</v>
      </c>
      <c r="C3" s="144"/>
      <c r="D3" s="140"/>
      <c r="E3" s="141"/>
      <c r="F3" s="141"/>
      <c r="G3" s="7"/>
      <c r="H3" s="8"/>
      <c r="I3" s="9"/>
      <c r="J3" s="10"/>
      <c r="K3" s="10"/>
    </row>
    <row r="4" spans="1:12" x14ac:dyDescent="0.25">
      <c r="B4" s="144" t="s">
        <v>3</v>
      </c>
      <c r="C4" s="144"/>
      <c r="D4" s="140"/>
      <c r="E4" s="142"/>
      <c r="F4" s="142"/>
      <c r="G4" s="7"/>
      <c r="H4" s="143"/>
      <c r="I4" s="143"/>
      <c r="J4" s="143"/>
      <c r="K4" s="143"/>
      <c r="L4" s="143"/>
    </row>
    <row r="5" spans="1:12" x14ac:dyDescent="0.25">
      <c r="B5" s="144" t="s">
        <v>47</v>
      </c>
      <c r="C5" s="144"/>
      <c r="D5" s="140"/>
      <c r="E5" s="141"/>
      <c r="F5" s="141"/>
      <c r="G5" s="7"/>
      <c r="H5" s="143"/>
      <c r="I5" s="143"/>
      <c r="J5" s="143"/>
      <c r="K5" s="143"/>
      <c r="L5" s="143"/>
    </row>
    <row r="6" spans="1:12" x14ac:dyDescent="0.25">
      <c r="B6" s="144" t="s">
        <v>4</v>
      </c>
      <c r="C6" s="144"/>
      <c r="D6" s="140"/>
      <c r="E6" s="141"/>
      <c r="F6" s="141"/>
      <c r="G6" s="7"/>
      <c r="H6" s="143"/>
      <c r="I6" s="143"/>
      <c r="J6" s="143"/>
      <c r="K6" s="143"/>
      <c r="L6" s="143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7.25" customHeight="1" x14ac:dyDescent="0.25">
      <c r="B8" s="135" t="s">
        <v>48</v>
      </c>
      <c r="C8" s="135"/>
      <c r="D8" s="135"/>
      <c r="E8" s="135"/>
      <c r="F8" s="7"/>
      <c r="G8" s="7"/>
      <c r="H8" s="7"/>
      <c r="I8" s="7"/>
      <c r="J8" s="7"/>
      <c r="K8" s="7"/>
    </row>
    <row r="9" spans="1:12" ht="16.5" customHeight="1" x14ac:dyDescent="0.25">
      <c r="B9" s="138"/>
      <c r="C9" s="138"/>
      <c r="D9" s="138"/>
      <c r="E9" s="138"/>
      <c r="F9" s="138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36" t="s">
        <v>43</v>
      </c>
      <c r="C12" s="136"/>
      <c r="D12" s="136"/>
      <c r="E12" s="136"/>
      <c r="F12" s="136"/>
      <c r="G12" s="136"/>
      <c r="H12" s="136"/>
      <c r="I12" s="136"/>
      <c r="J12" s="136"/>
      <c r="K12" s="136"/>
    </row>
    <row r="13" spans="1:12" ht="33.75" x14ac:dyDescent="0.5">
      <c r="B13" s="137" t="s">
        <v>42</v>
      </c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2" ht="18.75" x14ac:dyDescent="0.3">
      <c r="B14" s="7"/>
      <c r="C14" s="7"/>
      <c r="D14" s="126" t="s">
        <v>65</v>
      </c>
      <c r="E14" s="126"/>
      <c r="F14" s="126"/>
      <c r="G14" s="126"/>
      <c r="H14" s="7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55"/>
      <c r="E16" s="55"/>
      <c r="F16" s="55"/>
      <c r="G16" s="55"/>
      <c r="H16" s="55"/>
      <c r="I16" s="55"/>
      <c r="J16" s="55"/>
      <c r="K16" s="55"/>
      <c r="L16" s="53"/>
    </row>
    <row r="17" spans="1:12" ht="31.5" customHeight="1" thickTop="1" thickBot="1" x14ac:dyDescent="0.3">
      <c r="A17" s="53"/>
      <c r="B17" s="53"/>
      <c r="C17" s="56" t="s">
        <v>50</v>
      </c>
      <c r="D17" s="56" t="s">
        <v>51</v>
      </c>
      <c r="E17" s="145" t="s">
        <v>59</v>
      </c>
      <c r="F17" s="146"/>
      <c r="G17" s="88" t="s">
        <v>53</v>
      </c>
      <c r="H17" s="145" t="s">
        <v>64</v>
      </c>
      <c r="I17" s="146"/>
      <c r="J17" s="145" t="s">
        <v>29</v>
      </c>
      <c r="K17" s="146"/>
      <c r="L17" s="53"/>
    </row>
    <row r="18" spans="1:12" ht="15.75" thickTop="1" x14ac:dyDescent="0.25">
      <c r="A18" s="53"/>
      <c r="B18" s="147" t="s">
        <v>5</v>
      </c>
      <c r="C18" s="57"/>
      <c r="D18" s="107" t="s">
        <v>6</v>
      </c>
      <c r="E18" s="13" t="s">
        <v>7</v>
      </c>
      <c r="F18" s="14"/>
      <c r="G18" s="59"/>
      <c r="H18" s="149">
        <v>450</v>
      </c>
      <c r="I18" s="150"/>
      <c r="J18" s="149">
        <f>QTA*H18</f>
        <v>0</v>
      </c>
      <c r="K18" s="150"/>
      <c r="L18" s="53"/>
    </row>
    <row r="19" spans="1:12" ht="15.75" thickBot="1" x14ac:dyDescent="0.3">
      <c r="A19" s="53"/>
      <c r="B19" s="148"/>
      <c r="C19" s="60"/>
      <c r="D19" s="108" t="s">
        <v>8</v>
      </c>
      <c r="E19" s="36" t="s">
        <v>9</v>
      </c>
      <c r="F19" s="62" t="s">
        <v>10</v>
      </c>
      <c r="G19" s="63"/>
      <c r="H19" s="151">
        <v>570</v>
      </c>
      <c r="I19" s="152"/>
      <c r="J19" s="151">
        <f>QTB*H19</f>
        <v>0</v>
      </c>
      <c r="K19" s="152"/>
      <c r="L19" s="53"/>
    </row>
    <row r="20" spans="1:12" ht="15.75" thickTop="1" x14ac:dyDescent="0.25">
      <c r="A20" s="53"/>
      <c r="B20" s="157" t="s">
        <v>11</v>
      </c>
      <c r="C20" s="64"/>
      <c r="D20" s="107" t="s">
        <v>12</v>
      </c>
      <c r="E20" s="13" t="s">
        <v>9</v>
      </c>
      <c r="F20" s="64" t="s">
        <v>10</v>
      </c>
      <c r="G20" s="59"/>
      <c r="H20" s="149">
        <v>730</v>
      </c>
      <c r="I20" s="150"/>
      <c r="J20" s="149">
        <f t="shared" ref="J20:J25" si="0">G20*H20</f>
        <v>0</v>
      </c>
      <c r="K20" s="150"/>
      <c r="L20" s="53"/>
    </row>
    <row r="21" spans="1:12" x14ac:dyDescent="0.25">
      <c r="A21" s="53"/>
      <c r="B21" s="158"/>
      <c r="C21" s="65"/>
      <c r="D21" s="109" t="s">
        <v>12</v>
      </c>
      <c r="E21" s="19" t="s">
        <v>13</v>
      </c>
      <c r="F21" s="65" t="s">
        <v>14</v>
      </c>
      <c r="G21" s="67"/>
      <c r="H21" s="155">
        <v>730</v>
      </c>
      <c r="I21" s="156"/>
      <c r="J21" s="155">
        <f t="shared" si="0"/>
        <v>0</v>
      </c>
      <c r="K21" s="156"/>
      <c r="L21" s="53"/>
    </row>
    <row r="22" spans="1:12" ht="15.75" thickBot="1" x14ac:dyDescent="0.3">
      <c r="A22" s="53"/>
      <c r="B22" s="74"/>
      <c r="C22" s="69"/>
      <c r="D22" s="110" t="s">
        <v>30</v>
      </c>
      <c r="E22" s="70" t="s">
        <v>31</v>
      </c>
      <c r="F22" s="71"/>
      <c r="G22" s="72"/>
      <c r="H22" s="160">
        <v>495</v>
      </c>
      <c r="I22" s="161"/>
      <c r="J22" s="162">
        <f>G22*H22</f>
        <v>0</v>
      </c>
      <c r="K22" s="163"/>
      <c r="L22" s="53"/>
    </row>
    <row r="23" spans="1:12" ht="15.75" thickTop="1" x14ac:dyDescent="0.25">
      <c r="A23" s="53"/>
      <c r="B23" s="158" t="s">
        <v>15</v>
      </c>
      <c r="C23" s="73"/>
      <c r="D23" s="107" t="s">
        <v>16</v>
      </c>
      <c r="E23" s="13" t="s">
        <v>9</v>
      </c>
      <c r="F23" s="64" t="s">
        <v>10</v>
      </c>
      <c r="G23" s="59"/>
      <c r="H23" s="149">
        <v>680</v>
      </c>
      <c r="I23" s="150"/>
      <c r="J23" s="149">
        <f t="shared" si="0"/>
        <v>0</v>
      </c>
      <c r="K23" s="150"/>
      <c r="L23" s="53"/>
    </row>
    <row r="24" spans="1:12" x14ac:dyDescent="0.25">
      <c r="A24" s="53"/>
      <c r="B24" s="158"/>
      <c r="C24" s="65"/>
      <c r="D24" s="109" t="s">
        <v>17</v>
      </c>
      <c r="E24" s="19" t="s">
        <v>13</v>
      </c>
      <c r="F24" s="65" t="s">
        <v>14</v>
      </c>
      <c r="G24" s="67"/>
      <c r="H24" s="155">
        <v>765</v>
      </c>
      <c r="I24" s="156"/>
      <c r="J24" s="155">
        <f t="shared" si="0"/>
        <v>0</v>
      </c>
      <c r="K24" s="156"/>
      <c r="L24" s="53"/>
    </row>
    <row r="25" spans="1:12" ht="15.75" thickBot="1" x14ac:dyDescent="0.3">
      <c r="A25" s="53"/>
      <c r="B25" s="159"/>
      <c r="C25" s="75"/>
      <c r="D25" s="111" t="s">
        <v>17</v>
      </c>
      <c r="E25" s="76" t="s">
        <v>9</v>
      </c>
      <c r="F25" s="77" t="s">
        <v>10</v>
      </c>
      <c r="G25" s="78"/>
      <c r="H25" s="153">
        <v>765</v>
      </c>
      <c r="I25" s="154"/>
      <c r="J25" s="155">
        <f t="shared" si="0"/>
        <v>0</v>
      </c>
      <c r="K25" s="156"/>
      <c r="L25" s="53"/>
    </row>
    <row r="26" spans="1:12" ht="22.5" thickTop="1" thickBot="1" x14ac:dyDescent="0.3">
      <c r="A26" s="53"/>
      <c r="B26" s="53"/>
      <c r="C26" s="170" t="s">
        <v>54</v>
      </c>
      <c r="D26" s="171"/>
      <c r="E26" s="171"/>
      <c r="F26" s="171"/>
      <c r="G26" s="171"/>
      <c r="H26" s="171"/>
      <c r="I26" s="172"/>
      <c r="J26" s="165">
        <f>SUM(J18:K25)</f>
        <v>0</v>
      </c>
      <c r="K26" s="166"/>
      <c r="L26" s="53"/>
    </row>
    <row r="27" spans="1:12" ht="15.75" customHeight="1" thickTop="1" x14ac:dyDescent="0.25">
      <c r="A27" s="164" t="s">
        <v>60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</row>
    <row r="28" spans="1:12" ht="15" customHeight="1" x14ac:dyDescent="0.25"/>
    <row r="29" spans="1:12" ht="15" customHeight="1" x14ac:dyDescent="0.25">
      <c r="B29" s="167" t="s">
        <v>61</v>
      </c>
      <c r="C29" s="167"/>
      <c r="D29" s="167"/>
      <c r="E29" s="167"/>
      <c r="F29" s="167"/>
      <c r="G29" s="167"/>
      <c r="H29" s="167"/>
      <c r="I29" s="167"/>
      <c r="J29" s="167"/>
      <c r="K29" s="167"/>
      <c r="L29" s="21"/>
    </row>
    <row r="30" spans="1:12" ht="15" customHeight="1" x14ac:dyDescent="0.25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21"/>
    </row>
    <row r="31" spans="1:12" ht="15" customHeight="1" x14ac:dyDescent="0.25">
      <c r="B31" s="22"/>
      <c r="C31" s="22"/>
      <c r="D31" s="23"/>
      <c r="E31" s="35"/>
      <c r="F31" s="30"/>
      <c r="G31" s="30"/>
      <c r="H31" s="21"/>
      <c r="I31" s="24"/>
      <c r="J31" s="24"/>
      <c r="K31" s="24"/>
      <c r="L31" s="24"/>
    </row>
    <row r="32" spans="1:12" ht="15" customHeight="1" x14ac:dyDescent="0.25"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I33" s="169"/>
      <c r="J33" s="139"/>
      <c r="K33" s="139"/>
    </row>
    <row r="34" spans="1:12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6" spans="1:12" x14ac:dyDescent="0.25">
      <c r="C36" s="168" t="s">
        <v>49</v>
      </c>
      <c r="D36" s="168"/>
    </row>
  </sheetData>
  <sheetProtection algorithmName="SHA-512" hashValue="caUvZ3BNJhfj2sZmLnPq2GdyELfrSTtFMIsYf6Q5Yzj6cGAK7p37QU3hpnyQRthfyNExyzhauju4VURfLtx4Tw==" saltValue="wbSVUSj5estHypTljx7+0A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17 A22:F25 H22:L25 A26:L45 H18:L21 A18:F21" name="Plage1"/>
  </protectedRanges>
  <mergeCells count="43">
    <mergeCell ref="A27:L27"/>
    <mergeCell ref="A34:L34"/>
    <mergeCell ref="J26:K26"/>
    <mergeCell ref="B29:K30"/>
    <mergeCell ref="C36:D36"/>
    <mergeCell ref="I33:K33"/>
    <mergeCell ref="C26:I26"/>
    <mergeCell ref="H25:I25"/>
    <mergeCell ref="J25:K25"/>
    <mergeCell ref="B20:B21"/>
    <mergeCell ref="H20:I20"/>
    <mergeCell ref="J20:K20"/>
    <mergeCell ref="H21:I21"/>
    <mergeCell ref="J21:K21"/>
    <mergeCell ref="B23:B25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18:B19"/>
    <mergeCell ref="H18:I18"/>
    <mergeCell ref="J18:K18"/>
    <mergeCell ref="H19:I19"/>
    <mergeCell ref="J19:K19"/>
    <mergeCell ref="B8:E8"/>
    <mergeCell ref="B12:K12"/>
    <mergeCell ref="B13:K13"/>
    <mergeCell ref="B9:F9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</mergeCells>
  <hyperlinks>
    <hyperlink ref="E18" r:id="rId1" location="/216-fournisseur-hugs" xr:uid="{1C7ED26E-D8D5-46FC-A007-808BF299B408}"/>
    <hyperlink ref="E20" r:id="rId2" location="/216-fournisseur-hugs" xr:uid="{EB5FBF1F-A18B-4BCE-91DC-7EBC0437CCEE}"/>
    <hyperlink ref="E21" r:id="rId3" location="/216-fournisseur-hugs" xr:uid="{A1CCFB71-58FE-4C0C-99AD-583F059C456A}"/>
    <hyperlink ref="E23" r:id="rId4" location="/216-fournisseur-hugs" xr:uid="{7586E4CD-74E4-49D8-B09B-BD7A60C3FF20}"/>
    <hyperlink ref="E24" r:id="rId5" location="/216-fournisseur-hugs" xr:uid="{08ED676E-22CB-4BF3-92AE-ADE67A4FE2A3}"/>
    <hyperlink ref="E25" r:id="rId6" location="/216-fournisseur-hugs" xr:uid="{5B927F09-3265-40CE-8652-971C410DAAC9}"/>
    <hyperlink ref="E19" r:id="rId7" location="/216-fournisseur-hugs" xr:uid="{59C02DE2-F0BA-4DC7-BCB3-0777F4DFF303}"/>
    <hyperlink ref="E22" r:id="rId8" location="/216-fournisseur-hugs" xr:uid="{251F91C5-30BB-46DE-91E1-F699BAA783C2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windowProtection="1" showGridLines="0" view="pageLayout" zoomScale="110" zoomScaleNormal="100" zoomScalePageLayoutView="110" workbookViewId="0">
      <selection activeCell="E18" sqref="E18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0.7109375" style="1" customWidth="1"/>
    <col min="5" max="5" width="18.7109375" style="1" customWidth="1"/>
    <col min="6" max="6" width="12.42578125" style="1" customWidth="1"/>
    <col min="7" max="7" width="9.5703125" style="1" customWidth="1"/>
    <col min="8" max="8" width="8" style="1" customWidth="1"/>
    <col min="9" max="9" width="5" style="1" customWidth="1"/>
    <col min="10" max="10" width="6.5703125" style="1" customWidth="1"/>
    <col min="11" max="11" width="6.42578125" style="1" customWidth="1"/>
    <col min="12" max="12" width="4.85546875" style="1" customWidth="1"/>
    <col min="13" max="16384" width="11.42578125" style="1"/>
  </cols>
  <sheetData>
    <row r="1" spans="1:12" ht="60.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3" spans="1:12" ht="26.25" x14ac:dyDescent="0.4">
      <c r="B3" s="144" t="s">
        <v>46</v>
      </c>
      <c r="C3" s="144"/>
      <c r="D3" s="174"/>
      <c r="E3" s="175"/>
      <c r="F3" s="175"/>
      <c r="G3" s="7"/>
      <c r="H3" s="8"/>
      <c r="I3" s="9"/>
      <c r="J3" s="10"/>
      <c r="K3" s="10"/>
    </row>
    <row r="4" spans="1:12" x14ac:dyDescent="0.25">
      <c r="B4" s="144" t="s">
        <v>3</v>
      </c>
      <c r="C4" s="144"/>
      <c r="D4" s="174"/>
      <c r="E4" s="176"/>
      <c r="F4" s="176"/>
      <c r="G4" s="7"/>
      <c r="H4" s="143"/>
      <c r="I4" s="143"/>
      <c r="J4" s="143"/>
      <c r="K4" s="143"/>
      <c r="L4" s="143"/>
    </row>
    <row r="5" spans="1:12" x14ac:dyDescent="0.25">
      <c r="B5" s="144" t="s">
        <v>47</v>
      </c>
      <c r="C5" s="144"/>
      <c r="D5" s="174"/>
      <c r="E5" s="175"/>
      <c r="F5" s="175"/>
      <c r="G5" s="7"/>
      <c r="H5" s="143"/>
      <c r="I5" s="143"/>
      <c r="J5" s="143"/>
      <c r="K5" s="143"/>
      <c r="L5" s="143"/>
    </row>
    <row r="6" spans="1:12" x14ac:dyDescent="0.25">
      <c r="B6" s="144" t="s">
        <v>4</v>
      </c>
      <c r="C6" s="144"/>
      <c r="D6" s="174"/>
      <c r="E6" s="175"/>
      <c r="F6" s="175"/>
      <c r="G6" s="7"/>
      <c r="H6" s="143"/>
      <c r="I6" s="143"/>
      <c r="J6" s="143"/>
      <c r="K6" s="143"/>
      <c r="L6" s="143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5" customHeight="1" x14ac:dyDescent="0.25">
      <c r="B8" s="135" t="s">
        <v>48</v>
      </c>
      <c r="C8" s="135"/>
      <c r="D8" s="135"/>
      <c r="E8" s="135"/>
      <c r="F8" s="7"/>
      <c r="G8" s="7"/>
      <c r="H8" s="7"/>
      <c r="I8" s="7"/>
      <c r="J8" s="7"/>
      <c r="K8" s="7"/>
    </row>
    <row r="9" spans="1:12" ht="15" customHeight="1" x14ac:dyDescent="0.25">
      <c r="B9" s="138"/>
      <c r="C9" s="138"/>
      <c r="D9" s="138"/>
      <c r="E9" s="138"/>
      <c r="F9" s="138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73" t="s">
        <v>43</v>
      </c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2" ht="33.75" x14ac:dyDescent="0.5">
      <c r="B13" s="137" t="s">
        <v>35</v>
      </c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2" ht="18.75" x14ac:dyDescent="0.3">
      <c r="B14" s="7"/>
      <c r="C14" s="7"/>
      <c r="D14" s="126" t="s">
        <v>65</v>
      </c>
      <c r="E14" s="126"/>
      <c r="F14" s="126"/>
      <c r="G14" s="126"/>
      <c r="H14" s="125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89"/>
      <c r="E16" s="89"/>
      <c r="F16" s="89"/>
      <c r="G16" s="89"/>
      <c r="H16" s="89"/>
      <c r="I16" s="89"/>
      <c r="J16" s="89"/>
      <c r="K16" s="89"/>
      <c r="L16" s="53"/>
    </row>
    <row r="17" spans="1:13" ht="36" customHeight="1" thickTop="1" thickBot="1" x14ac:dyDescent="0.3">
      <c r="A17" s="53"/>
      <c r="B17" s="53"/>
      <c r="C17" s="88" t="s">
        <v>50</v>
      </c>
      <c r="D17" s="88" t="s">
        <v>51</v>
      </c>
      <c r="E17" s="177" t="s">
        <v>52</v>
      </c>
      <c r="F17" s="178"/>
      <c r="G17" s="90" t="s">
        <v>53</v>
      </c>
      <c r="H17" s="177" t="s">
        <v>64</v>
      </c>
      <c r="I17" s="179"/>
      <c r="J17" s="145" t="s">
        <v>29</v>
      </c>
      <c r="K17" s="146"/>
      <c r="L17" s="53"/>
    </row>
    <row r="18" spans="1:13" ht="15.75" thickTop="1" x14ac:dyDescent="0.25">
      <c r="A18" s="53"/>
      <c r="B18" s="147" t="s">
        <v>18</v>
      </c>
      <c r="C18" s="58"/>
      <c r="D18" s="91" t="s">
        <v>19</v>
      </c>
      <c r="E18" s="92" t="s">
        <v>32</v>
      </c>
      <c r="F18" s="14"/>
      <c r="G18" s="59"/>
      <c r="H18" s="149">
        <v>210</v>
      </c>
      <c r="I18" s="181"/>
      <c r="J18" s="149">
        <f t="shared" ref="J18:J25" si="0">G18*H18</f>
        <v>0</v>
      </c>
      <c r="K18" s="150"/>
      <c r="L18" s="53"/>
    </row>
    <row r="19" spans="1:13" x14ac:dyDescent="0.25">
      <c r="A19" s="53"/>
      <c r="B19" s="148"/>
      <c r="C19" s="87"/>
      <c r="D19" s="93" t="s">
        <v>20</v>
      </c>
      <c r="E19" s="94" t="s">
        <v>32</v>
      </c>
      <c r="F19" s="95"/>
      <c r="G19" s="96"/>
      <c r="H19" s="155">
        <v>260</v>
      </c>
      <c r="I19" s="156"/>
      <c r="J19" s="155">
        <f t="shared" si="0"/>
        <v>0</v>
      </c>
      <c r="K19" s="156"/>
      <c r="L19" s="53"/>
    </row>
    <row r="20" spans="1:13" ht="15.75" thickBot="1" x14ac:dyDescent="0.3">
      <c r="A20" s="53"/>
      <c r="B20" s="180"/>
      <c r="C20" s="61"/>
      <c r="D20" s="97" t="s">
        <v>21</v>
      </c>
      <c r="E20" s="98" t="s">
        <v>32</v>
      </c>
      <c r="F20" s="99"/>
      <c r="G20" s="63"/>
      <c r="H20" s="151">
        <v>270</v>
      </c>
      <c r="I20" s="182"/>
      <c r="J20" s="151">
        <f t="shared" si="0"/>
        <v>0</v>
      </c>
      <c r="K20" s="152"/>
      <c r="L20" s="53"/>
    </row>
    <row r="21" spans="1:13" ht="15.75" thickTop="1" x14ac:dyDescent="0.25">
      <c r="A21" s="53"/>
      <c r="B21" s="147" t="s">
        <v>5</v>
      </c>
      <c r="C21" s="58"/>
      <c r="D21" s="100" t="s">
        <v>22</v>
      </c>
      <c r="E21" s="92" t="s">
        <v>33</v>
      </c>
      <c r="F21" s="64"/>
      <c r="G21" s="59"/>
      <c r="H21" s="149">
        <v>270</v>
      </c>
      <c r="I21" s="181"/>
      <c r="J21" s="149">
        <f t="shared" si="0"/>
        <v>0</v>
      </c>
      <c r="K21" s="150"/>
      <c r="L21" s="53"/>
    </row>
    <row r="22" spans="1:13" x14ac:dyDescent="0.25">
      <c r="A22" s="53"/>
      <c r="B22" s="148"/>
      <c r="C22" s="66"/>
      <c r="D22" s="101" t="s">
        <v>23</v>
      </c>
      <c r="E22" s="102" t="s">
        <v>33</v>
      </c>
      <c r="F22" s="68"/>
      <c r="G22" s="67"/>
      <c r="H22" s="155">
        <v>280</v>
      </c>
      <c r="I22" s="183"/>
      <c r="J22" s="155">
        <f t="shared" si="0"/>
        <v>0</v>
      </c>
      <c r="K22" s="156"/>
      <c r="L22" s="53"/>
    </row>
    <row r="23" spans="1:13" x14ac:dyDescent="0.25">
      <c r="A23" s="53"/>
      <c r="B23" s="148"/>
      <c r="C23" s="103"/>
      <c r="D23" s="104" t="s">
        <v>34</v>
      </c>
      <c r="E23" s="122" t="s">
        <v>33</v>
      </c>
      <c r="F23" s="123"/>
      <c r="G23" s="78"/>
      <c r="H23" s="155">
        <v>300</v>
      </c>
      <c r="I23" s="183"/>
      <c r="J23" s="155">
        <f>G23*H23</f>
        <v>0</v>
      </c>
      <c r="K23" s="183"/>
      <c r="L23" s="53"/>
    </row>
    <row r="24" spans="1:13" ht="15.75" thickBot="1" x14ac:dyDescent="0.3">
      <c r="A24" s="53"/>
      <c r="B24" s="148"/>
      <c r="C24" s="103"/>
      <c r="D24" s="106" t="s">
        <v>24</v>
      </c>
      <c r="E24" s="124" t="s">
        <v>44</v>
      </c>
      <c r="F24" s="121"/>
      <c r="G24" s="78"/>
      <c r="H24" s="184">
        <v>455</v>
      </c>
      <c r="I24" s="185"/>
      <c r="J24" s="186">
        <f>G24*H24</f>
        <v>0</v>
      </c>
      <c r="K24" s="185"/>
      <c r="L24" s="53"/>
    </row>
    <row r="25" spans="1:13" ht="16.5" thickTop="1" thickBot="1" x14ac:dyDescent="0.3">
      <c r="A25" s="53"/>
      <c r="B25" s="180"/>
      <c r="C25" s="61"/>
      <c r="D25" s="106" t="s">
        <v>24</v>
      </c>
      <c r="E25" s="105" t="s">
        <v>45</v>
      </c>
      <c r="F25" s="62"/>
      <c r="G25" s="63"/>
      <c r="H25" s="151">
        <v>385</v>
      </c>
      <c r="I25" s="182"/>
      <c r="J25" s="151">
        <f t="shared" si="0"/>
        <v>0</v>
      </c>
      <c r="K25" s="152"/>
      <c r="L25" s="53"/>
    </row>
    <row r="26" spans="1:13" ht="15.75" customHeight="1" thickTop="1" thickBot="1" x14ac:dyDescent="0.3">
      <c r="A26" s="53"/>
      <c r="B26" s="53"/>
      <c r="C26" s="170" t="s">
        <v>54</v>
      </c>
      <c r="D26" s="187"/>
      <c r="E26" s="187"/>
      <c r="F26" s="187"/>
      <c r="G26" s="187"/>
      <c r="H26" s="187"/>
      <c r="I26" s="188"/>
      <c r="J26" s="165">
        <f>SUM(J18:J25)</f>
        <v>0</v>
      </c>
      <c r="K26" s="166"/>
      <c r="L26" s="53"/>
    </row>
    <row r="27" spans="1:13" s="82" customFormat="1" ht="15.75" customHeight="1" thickTop="1" x14ac:dyDescent="0.25">
      <c r="A27" s="164" t="s">
        <v>60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12"/>
    </row>
    <row r="28" spans="1:13" s="82" customFormat="1" x14ac:dyDescent="0.2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3" s="81" customFormat="1" x14ac:dyDescent="0.25">
      <c r="A29" s="85"/>
      <c r="B29" s="167" t="s">
        <v>61</v>
      </c>
      <c r="C29" s="167"/>
      <c r="D29" s="167"/>
      <c r="E29" s="167"/>
      <c r="F29" s="167"/>
      <c r="G29" s="167"/>
      <c r="H29" s="167"/>
      <c r="I29" s="167"/>
      <c r="J29" s="167"/>
      <c r="K29" s="167"/>
      <c r="L29" s="85"/>
    </row>
    <row r="30" spans="1:13" s="81" customFormat="1" x14ac:dyDescent="0.25">
      <c r="A30" s="86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86"/>
    </row>
    <row r="31" spans="1:13" s="81" customFormat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13" s="81" customFormat="1" x14ac:dyDescent="0.25"/>
    <row r="33" spans="3:4" s="81" customFormat="1" x14ac:dyDescent="0.25"/>
    <row r="34" spans="3:4" s="81" customFormat="1" x14ac:dyDescent="0.25"/>
    <row r="35" spans="3:4" s="81" customFormat="1" x14ac:dyDescent="0.25">
      <c r="C35" s="189" t="s">
        <v>49</v>
      </c>
      <c r="D35" s="189"/>
    </row>
    <row r="36" spans="3:4" s="81" customFormat="1" x14ac:dyDescent="0.25"/>
    <row r="37" spans="3:4" s="81" customFormat="1" x14ac:dyDescent="0.25"/>
    <row r="38" spans="3:4" s="81" customFormat="1" x14ac:dyDescent="0.25"/>
    <row r="39" spans="3:4" s="81" customFormat="1" x14ac:dyDescent="0.25"/>
    <row r="40" spans="3:4" s="81" customFormat="1" x14ac:dyDescent="0.25"/>
    <row r="41" spans="3:4" s="81" customFormat="1" x14ac:dyDescent="0.25"/>
    <row r="42" spans="3:4" s="80" customFormat="1" x14ac:dyDescent="0.25"/>
    <row r="43" spans="3:4" s="79" customFormat="1" x14ac:dyDescent="0.25"/>
  </sheetData>
  <sheetProtection algorithmName="SHA-512" hashValue="oLIVbyU/WBlGiaNgveJyP77iGrF7cZjG+GWzDqN1pM4T+pe836uuU8uFXUOK3wkLDm+RNUoYBSEXYMUWTLGgHQ==" saltValue="YJ5D315gz4bcT8TUXw9e+Q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18:L25 A26:L48 C3:C6 A4:B6 A18:F25" name="Plage1"/>
  </protectedRanges>
  <mergeCells count="41">
    <mergeCell ref="C26:I26"/>
    <mergeCell ref="C35:D35"/>
    <mergeCell ref="A31:L31"/>
    <mergeCell ref="J26:K26"/>
    <mergeCell ref="A27:L27"/>
    <mergeCell ref="B29:K30"/>
    <mergeCell ref="B21:B25"/>
    <mergeCell ref="J25:K25"/>
    <mergeCell ref="H25:I25"/>
    <mergeCell ref="H21:I21"/>
    <mergeCell ref="J21:K21"/>
    <mergeCell ref="H22:I22"/>
    <mergeCell ref="J22:K22"/>
    <mergeCell ref="H23:I23"/>
    <mergeCell ref="J23:K23"/>
    <mergeCell ref="H24:I24"/>
    <mergeCell ref="J24:K24"/>
    <mergeCell ref="E17:F17"/>
    <mergeCell ref="H17:I17"/>
    <mergeCell ref="J17:K17"/>
    <mergeCell ref="B18:B20"/>
    <mergeCell ref="H18:I18"/>
    <mergeCell ref="J18:K18"/>
    <mergeCell ref="H19:I19"/>
    <mergeCell ref="J19:K19"/>
    <mergeCell ref="H20:I20"/>
    <mergeCell ref="J20:K20"/>
    <mergeCell ref="B8:E8"/>
    <mergeCell ref="B9:F9"/>
    <mergeCell ref="B12:K12"/>
    <mergeCell ref="B13:K13"/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</mergeCells>
  <hyperlinks>
    <hyperlink ref="E18" r:id="rId1" location="/216-fournisseur-hugs" display="KM3 SSV" xr:uid="{F4359B3C-99CF-42D7-9E47-15FADA560BFE}"/>
    <hyperlink ref="E21" r:id="rId2" location="/216-fournisseur-hugs" display="KM3 SSV" xr:uid="{3A787ABB-7915-4E41-9BBE-E53169704891}"/>
    <hyperlink ref="E22" r:id="rId3" location="/216-fournisseur-hugs" display="KM3 SSV" xr:uid="{9C3AB731-27D7-4B23-BD0C-ACDC9A3971FC}"/>
    <hyperlink ref="E25" r:id="rId4" location="/216-fournisseur-hugs" display="BAJA KR2" xr:uid="{CE605117-2D50-4D6D-A2D4-A32CDECE3A12}"/>
    <hyperlink ref="E19" r:id="rId5" location="/216-fournisseur-hugs" display="KM3 " xr:uid="{3855F532-AE53-42B3-B74C-329A98A6005B}"/>
    <hyperlink ref="E20" r:id="rId6" location="/216-fournisseur-hugs" xr:uid="{F70985A6-98B0-4F0F-80BC-A8803875F06E}"/>
    <hyperlink ref="E23" r:id="rId7" location="/216-fournisseur-hugs" xr:uid="{91F67D38-8BEE-4317-B231-DA0B1DAA0FC0}"/>
    <hyperlink ref="E24" r:id="rId8" location="/216-fournisseur-hugs" display="KDR3" xr:uid="{AAFF1D3F-E7F8-4A53-B7E9-D548B76BEBD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windowProtection="1" showGridLines="0" view="pageLayout" zoomScaleNormal="100" workbookViewId="0">
      <selection activeCell="D3" sqref="D3:F3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9.85546875" style="1" customWidth="1"/>
    <col min="4" max="4" width="11.7109375" style="1" customWidth="1"/>
    <col min="5" max="5" width="18.7109375" style="1" customWidth="1"/>
    <col min="6" max="6" width="7.28515625" style="1" customWidth="1"/>
    <col min="7" max="7" width="6.85546875" style="1" customWidth="1"/>
    <col min="8" max="9" width="8" style="1" customWidth="1"/>
    <col min="10" max="10" width="10.28515625" style="1" customWidth="1"/>
    <col min="11" max="11" width="8.5703125" style="1" customWidth="1"/>
    <col min="12" max="12" width="2.28515625" style="1" customWidth="1"/>
    <col min="13" max="16384" width="11.42578125" style="1"/>
  </cols>
  <sheetData>
    <row r="1" spans="1:12" ht="60.75" customHeigh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3" spans="1:12" ht="20.25" customHeight="1" x14ac:dyDescent="0.4">
      <c r="B3" s="195" t="s">
        <v>46</v>
      </c>
      <c r="C3" s="195"/>
      <c r="D3" s="174"/>
      <c r="E3" s="175"/>
      <c r="F3" s="175"/>
      <c r="G3" s="7"/>
      <c r="H3" s="8"/>
      <c r="I3" s="9"/>
      <c r="J3" s="10"/>
      <c r="K3" s="10"/>
    </row>
    <row r="4" spans="1:12" x14ac:dyDescent="0.25">
      <c r="B4" s="195" t="s">
        <v>3</v>
      </c>
      <c r="C4" s="195"/>
      <c r="D4" s="174"/>
      <c r="E4" s="176"/>
      <c r="F4" s="176"/>
      <c r="G4" s="7"/>
      <c r="H4" s="143"/>
      <c r="I4" s="143"/>
      <c r="J4" s="143"/>
      <c r="K4" s="143"/>
      <c r="L4" s="143"/>
    </row>
    <row r="5" spans="1:12" x14ac:dyDescent="0.25">
      <c r="B5" s="195" t="s">
        <v>47</v>
      </c>
      <c r="C5" s="195"/>
      <c r="D5" s="174"/>
      <c r="E5" s="175"/>
      <c r="F5" s="175"/>
      <c r="G5" s="7"/>
      <c r="H5" s="143"/>
      <c r="I5" s="143"/>
      <c r="J5" s="143"/>
      <c r="K5" s="143"/>
      <c r="L5" s="143"/>
    </row>
    <row r="6" spans="1:12" x14ac:dyDescent="0.25">
      <c r="B6" s="195" t="s">
        <v>4</v>
      </c>
      <c r="C6" s="195"/>
      <c r="D6" s="174"/>
      <c r="E6" s="175"/>
      <c r="F6" s="175"/>
      <c r="G6" s="7"/>
      <c r="H6" s="143"/>
      <c r="I6" s="143"/>
      <c r="J6" s="143"/>
      <c r="K6" s="143"/>
      <c r="L6" s="143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5">
      <c r="B8" s="135" t="s">
        <v>48</v>
      </c>
      <c r="C8" s="135"/>
      <c r="D8" s="135"/>
      <c r="E8" s="135"/>
      <c r="F8" s="7"/>
      <c r="G8" s="7"/>
      <c r="H8" s="7"/>
      <c r="I8" s="7"/>
      <c r="J8" s="7"/>
      <c r="K8" s="7"/>
    </row>
    <row r="9" spans="1:12" x14ac:dyDescent="0.25">
      <c r="B9" s="138"/>
      <c r="C9" s="138"/>
      <c r="D9" s="138"/>
      <c r="E9" s="138"/>
      <c r="F9" s="138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73" t="s">
        <v>43</v>
      </c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2" ht="33.75" x14ac:dyDescent="0.5">
      <c r="B13" s="137" t="s">
        <v>36</v>
      </c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2" ht="18.75" x14ac:dyDescent="0.3">
      <c r="B14" s="7"/>
      <c r="C14" s="7"/>
      <c r="D14" s="126" t="s">
        <v>65</v>
      </c>
      <c r="E14" s="126"/>
      <c r="F14" s="126"/>
      <c r="G14" s="126"/>
      <c r="H14" s="126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1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12"/>
    </row>
    <row r="17" spans="1:12" ht="39" customHeight="1" thickTop="1" thickBot="1" x14ac:dyDescent="0.3">
      <c r="A17" s="12"/>
      <c r="B17" s="199" t="s">
        <v>50</v>
      </c>
      <c r="C17" s="200"/>
      <c r="D17" s="31" t="s">
        <v>51</v>
      </c>
      <c r="E17" s="201" t="s">
        <v>62</v>
      </c>
      <c r="F17" s="202"/>
      <c r="G17" s="113" t="s">
        <v>53</v>
      </c>
      <c r="H17" s="193" t="s">
        <v>64</v>
      </c>
      <c r="I17" s="194"/>
      <c r="J17" s="193" t="s">
        <v>29</v>
      </c>
      <c r="K17" s="194"/>
      <c r="L17" s="12"/>
    </row>
    <row r="18" spans="1:12" ht="15.75" customHeight="1" thickTop="1" thickBot="1" x14ac:dyDescent="0.3">
      <c r="A18" s="12"/>
      <c r="B18" s="116"/>
      <c r="C18" s="117"/>
      <c r="D18" s="120" t="s">
        <v>37</v>
      </c>
      <c r="E18" s="114" t="s">
        <v>38</v>
      </c>
      <c r="F18" s="115"/>
      <c r="G18" s="15"/>
      <c r="H18" s="191">
        <v>110</v>
      </c>
      <c r="I18" s="192"/>
      <c r="J18" s="119">
        <f t="shared" ref="J18:J23" si="0">G18*H18</f>
        <v>0</v>
      </c>
      <c r="K18" s="118"/>
      <c r="L18" s="12"/>
    </row>
    <row r="19" spans="1:12" ht="15.75" customHeight="1" thickTop="1" x14ac:dyDescent="0.25">
      <c r="A19" s="12"/>
      <c r="B19" s="49"/>
      <c r="C19" s="50"/>
      <c r="D19" s="26" t="s">
        <v>25</v>
      </c>
      <c r="E19" s="33" t="s">
        <v>26</v>
      </c>
      <c r="F19" s="14"/>
      <c r="G19" s="15"/>
      <c r="H19" s="149">
        <v>170</v>
      </c>
      <c r="I19" s="150"/>
      <c r="J19" s="40">
        <f t="shared" si="0"/>
        <v>0</v>
      </c>
      <c r="K19" s="41"/>
      <c r="L19" s="12"/>
    </row>
    <row r="20" spans="1:12" ht="15.75" thickBot="1" x14ac:dyDescent="0.3">
      <c r="A20" s="12"/>
      <c r="B20" s="47"/>
      <c r="C20" s="48"/>
      <c r="D20" s="27" t="s">
        <v>40</v>
      </c>
      <c r="E20" s="20" t="s">
        <v>27</v>
      </c>
      <c r="F20" s="16"/>
      <c r="G20" s="17"/>
      <c r="H20" s="151">
        <v>170</v>
      </c>
      <c r="I20" s="152"/>
      <c r="J20" s="37">
        <f t="shared" si="0"/>
        <v>0</v>
      </c>
      <c r="K20" s="38"/>
      <c r="L20" s="12"/>
    </row>
    <row r="21" spans="1:12" ht="15.75" thickTop="1" x14ac:dyDescent="0.25">
      <c r="A21" s="12"/>
      <c r="B21" s="49"/>
      <c r="C21" s="50"/>
      <c r="D21" s="26" t="s">
        <v>28</v>
      </c>
      <c r="E21" s="13" t="s">
        <v>26</v>
      </c>
      <c r="F21" s="18"/>
      <c r="G21" s="15"/>
      <c r="H21" s="149">
        <v>210</v>
      </c>
      <c r="I21" s="150"/>
      <c r="J21" s="40">
        <f t="shared" si="0"/>
        <v>0</v>
      </c>
      <c r="K21" s="41"/>
      <c r="L21" s="12"/>
    </row>
    <row r="22" spans="1:12" x14ac:dyDescent="0.25">
      <c r="A22" s="12"/>
      <c r="B22" s="45"/>
      <c r="C22" s="28"/>
      <c r="D22" s="44" t="s">
        <v>28</v>
      </c>
      <c r="E22" s="34" t="s">
        <v>39</v>
      </c>
      <c r="F22" s="29"/>
      <c r="G22" s="25"/>
      <c r="H22" s="155">
        <v>210</v>
      </c>
      <c r="I22" s="156"/>
      <c r="J22" s="42">
        <f t="shared" si="0"/>
        <v>0</v>
      </c>
      <c r="K22" s="43"/>
      <c r="L22" s="12"/>
    </row>
    <row r="23" spans="1:12" ht="15.75" thickBot="1" x14ac:dyDescent="0.3">
      <c r="A23" s="12"/>
      <c r="B23" s="47"/>
      <c r="C23" s="48"/>
      <c r="D23" s="27" t="s">
        <v>41</v>
      </c>
      <c r="E23" s="20" t="s">
        <v>27</v>
      </c>
      <c r="F23" s="16"/>
      <c r="G23" s="17"/>
      <c r="H23" s="151">
        <v>190</v>
      </c>
      <c r="I23" s="152"/>
      <c r="J23" s="37">
        <f t="shared" si="0"/>
        <v>0</v>
      </c>
      <c r="K23" s="38"/>
      <c r="L23" s="12"/>
    </row>
    <row r="24" spans="1:12" ht="22.5" thickTop="1" thickBot="1" x14ac:dyDescent="0.3">
      <c r="A24" s="12"/>
      <c r="B24" s="12"/>
      <c r="C24" s="196" t="s">
        <v>63</v>
      </c>
      <c r="D24" s="197"/>
      <c r="E24" s="197"/>
      <c r="F24" s="197"/>
      <c r="G24" s="197"/>
      <c r="H24" s="197"/>
      <c r="I24" s="198"/>
      <c r="J24" s="39">
        <f>SUM(J18:J23)</f>
        <v>0</v>
      </c>
      <c r="K24" s="46"/>
      <c r="L24" s="12"/>
    </row>
    <row r="25" spans="1:12" ht="15.75" thickTop="1" x14ac:dyDescent="0.25">
      <c r="A25" s="164" t="s">
        <v>60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</row>
    <row r="26" spans="1:12" ht="15" customHeight="1" x14ac:dyDescent="0.25"/>
    <row r="27" spans="1:12" ht="15" customHeight="1" x14ac:dyDescent="0.25">
      <c r="B27" s="167" t="s">
        <v>61</v>
      </c>
      <c r="C27" s="167"/>
      <c r="D27" s="167"/>
      <c r="E27" s="167"/>
      <c r="F27" s="167"/>
      <c r="G27" s="167"/>
      <c r="H27" s="167"/>
      <c r="I27" s="167"/>
      <c r="J27" s="167"/>
      <c r="K27" s="167"/>
      <c r="L27" s="24"/>
    </row>
    <row r="28" spans="1:12" ht="15" customHeight="1" x14ac:dyDescent="0.25"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24"/>
    </row>
    <row r="29" spans="1:12" ht="15" customHeight="1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4"/>
    </row>
    <row r="30" spans="1:12" x14ac:dyDescent="0.25">
      <c r="I30" s="169"/>
      <c r="J30" s="139"/>
      <c r="K30" s="139"/>
    </row>
    <row r="31" spans="1:12" x14ac:dyDescent="0.25">
      <c r="I31" s="32"/>
      <c r="J31" s="30"/>
      <c r="K31" s="30"/>
    </row>
    <row r="32" spans="1:12" x14ac:dyDescent="0.25">
      <c r="I32" s="32"/>
      <c r="J32" s="30"/>
      <c r="K32" s="30"/>
    </row>
    <row r="33" spans="1:12" x14ac:dyDescent="0.25">
      <c r="C33" s="144" t="s">
        <v>49</v>
      </c>
      <c r="D33" s="144"/>
      <c r="I33" s="32"/>
      <c r="J33" s="30"/>
      <c r="K33" s="30"/>
    </row>
    <row r="34" spans="1:12" x14ac:dyDescent="0.25">
      <c r="I34" s="32"/>
      <c r="J34" s="30"/>
      <c r="K34" s="30"/>
    </row>
    <row r="35" spans="1:12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</sheetData>
  <sheetProtection algorithmName="SHA-512" hashValue="iBaRQGyTCdcDv7SXQfKNkCJaFmpkn24uVftYDYLw5j8sy1hlSNU6cHWKgck9p/B5gL0k+k+iF3Po0wnd+sJxxA==" saltValue="AOwGLeH+ujNasjpPyTLejA==" spinCount="100000" sheet="1" selectLockedCells="1"/>
  <protectedRanges>
    <protectedRange algorithmName="SHA-512" hashValue="hRcioZcwsv7GTMpN58pc+5NJAC9Irx6oEl/UdyidjlCXX310xPqPo6McHRXh+ewo4N/9RVxwpzlZJpN5CnANDA==" saltValue="hSMB76MCBNVqZLC+ebMxHw==" spinCount="100000" sqref="A1:L2 A3:C6 G3:L6 A24:L46 A7:L17 J19:L23 A18:F23 H18:L18" name="Plage1"/>
    <protectedRange algorithmName="SHA-512" hashValue="FFE5JLcjzEjw/n60nnN/U/tNZ2MOJi5rbtZOTs9vQuPCa3Yd75G9CylG7w4w+uNdTYa+enWITRkH9LQhrGFmMA==" saltValue="zmPrw3PmrmOootooYo1hVg==" spinCount="100000" sqref="H19:I23" name="Plage1_1"/>
  </protectedRanges>
  <mergeCells count="30">
    <mergeCell ref="H19:I19"/>
    <mergeCell ref="H20:I20"/>
    <mergeCell ref="H21:I21"/>
    <mergeCell ref="H22:I22"/>
    <mergeCell ref="H23:I23"/>
    <mergeCell ref="I30:K30"/>
    <mergeCell ref="C33:D33"/>
    <mergeCell ref="A35:L35"/>
    <mergeCell ref="B3:C3"/>
    <mergeCell ref="B4:C4"/>
    <mergeCell ref="B5:C5"/>
    <mergeCell ref="B6:C6"/>
    <mergeCell ref="B8:E8"/>
    <mergeCell ref="B9:F9"/>
    <mergeCell ref="B12:K12"/>
    <mergeCell ref="B13:K13"/>
    <mergeCell ref="B27:K28"/>
    <mergeCell ref="A25:L25"/>
    <mergeCell ref="C24:I24"/>
    <mergeCell ref="B17:C17"/>
    <mergeCell ref="E17:F17"/>
    <mergeCell ref="H18:I18"/>
    <mergeCell ref="H17:I17"/>
    <mergeCell ref="J17:K17"/>
    <mergeCell ref="A1:L1"/>
    <mergeCell ref="D3:F3"/>
    <mergeCell ref="D4:F4"/>
    <mergeCell ref="H4:L6"/>
    <mergeCell ref="D5:F5"/>
    <mergeCell ref="D6:F6"/>
  </mergeCells>
  <hyperlinks>
    <hyperlink ref="E19" r:id="rId1" location="/216-fournisseur-hugs" xr:uid="{00000000-0004-0000-0300-000004000000}"/>
    <hyperlink ref="E22" r:id="rId2" location="/216-fournisseur-hugs" display="DESER RACE BAJA" xr:uid="{00000000-0004-0000-0300-000003000000}"/>
    <hyperlink ref="E23" r:id="rId3" location="/216-fournisseur-hugs" xr:uid="{00000000-0004-0000-0300-000002000000}"/>
    <hyperlink ref="E21" r:id="rId4" location="/216-fournisseur-hugs" xr:uid="{00000000-0004-0000-0300-000001000000}"/>
    <hyperlink ref="E20" r:id="rId5" location="/216-fournisseur-hugs" xr:uid="{00000000-0004-0000-0300-000000000000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33</vt:i4>
      </vt:variant>
    </vt:vector>
  </HeadingPairs>
  <TitlesOfParts>
    <vt:vector size="37" baseType="lpstr">
      <vt:lpstr>WELCOME</vt:lpstr>
      <vt:lpstr>4x4</vt:lpstr>
      <vt:lpstr>SSV</vt:lpstr>
      <vt:lpstr>Moto</vt:lpstr>
      <vt:lpstr>'4x4'!Mail</vt:lpstr>
      <vt:lpstr>Moto!Mail</vt:lpstr>
      <vt:lpstr>SSV!Mail</vt:lpstr>
      <vt:lpstr>'4x4'!Name</vt:lpstr>
      <vt:lpstr>Moto!Name</vt:lpstr>
      <vt:lpstr>SSV!Name</vt:lpstr>
      <vt:lpstr>'4x4'!QTA</vt:lpstr>
      <vt:lpstr>Moto!QTA</vt:lpstr>
      <vt:lpstr>SSV!QTA</vt:lpstr>
      <vt:lpstr>'4x4'!QTB</vt:lpstr>
      <vt:lpstr>Moto!QTB</vt:lpstr>
      <vt:lpstr>SSV!QTB</vt:lpstr>
      <vt:lpstr>'4x4'!QTC</vt:lpstr>
      <vt:lpstr>Moto!QTC</vt:lpstr>
      <vt:lpstr>SSV!QTC</vt:lpstr>
      <vt:lpstr>'4x4'!QTD</vt:lpstr>
      <vt:lpstr>SSV!QTF</vt:lpstr>
      <vt:lpstr>Moto!QTG</vt:lpstr>
      <vt:lpstr>SSV!QTG</vt:lpstr>
      <vt:lpstr>'4x4'!QTH</vt:lpstr>
      <vt:lpstr>'4x4'!QTI</vt:lpstr>
      <vt:lpstr>'4x4'!QTJ</vt:lpstr>
      <vt:lpstr>'4x4'!QTK</vt:lpstr>
      <vt:lpstr>'4x4'!QTL</vt:lpstr>
      <vt:lpstr>'4x4'!Team</vt:lpstr>
      <vt:lpstr>Moto!Team</vt:lpstr>
      <vt:lpstr>SSV!Team</vt:lpstr>
      <vt:lpstr>Moto!Tel</vt:lpstr>
      <vt:lpstr>SSV!Tel</vt:lpstr>
      <vt:lpstr>Tel</vt:lpstr>
      <vt:lpstr>'4x4'!Zone_d_impression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2022-03-03T15:53:57Z</cp:lastPrinted>
  <dcterms:created xsi:type="dcterms:W3CDTF">2019-08-02T08:53:55Z</dcterms:created>
  <dcterms:modified xsi:type="dcterms:W3CDTF">2022-04-12T13:10:01Z</dcterms:modified>
</cp:coreProperties>
</file>