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/>
  <mc:AlternateContent xmlns:mc="http://schemas.openxmlformats.org/markup-compatibility/2006">
    <mc:Choice Requires="x15">
      <x15ac:absPath xmlns:x15ac="http://schemas.microsoft.com/office/spreadsheetml/2010/11/ac" url="C:\Users\Secrétaire\Documents\ANDALUCIA RALLY 2022\"/>
    </mc:Choice>
  </mc:AlternateContent>
  <xr:revisionPtr revIDLastSave="0" documentId="13_ncr:1_{67EE8EC0-06F4-475C-ADFC-90EFA44692E8}" xr6:coauthVersionLast="47" xr6:coauthVersionMax="47" xr10:uidLastSave="{00000000-0000-0000-0000-000000000000}"/>
  <workbookProtection lockWindows="1"/>
  <bookViews>
    <workbookView xWindow="-120" yWindow="-120" windowWidth="29040" windowHeight="15840" xr2:uid="{00000000-000D-0000-FFFF-FFFF00000000}"/>
  </bookViews>
  <sheets>
    <sheet name="BIENVENUE" sheetId="9" r:id="rId1"/>
    <sheet name="4x4" sheetId="10" r:id="rId2"/>
    <sheet name="SSV" sheetId="11" r:id="rId3"/>
    <sheet name="Moto" sheetId="12" r:id="rId4"/>
  </sheets>
  <definedNames>
    <definedName name="Mail" localSheetId="1">'4x4'!$D$6</definedName>
    <definedName name="Mail" localSheetId="3">Moto!$D$6</definedName>
    <definedName name="Mail" localSheetId="2">SSV!$D$6</definedName>
    <definedName name="Mail">#REF!</definedName>
    <definedName name="Name" localSheetId="1">'4x4'!$D$3</definedName>
    <definedName name="Name" localSheetId="3">Moto!$D$3</definedName>
    <definedName name="Name" localSheetId="2">SSV!$D$3</definedName>
    <definedName name="Name">#REF!</definedName>
    <definedName name="Phone">#REF!</definedName>
    <definedName name="QTA" localSheetId="1">'4x4'!$G$18</definedName>
    <definedName name="QTA" localSheetId="3">Moto!$G$19</definedName>
    <definedName name="QTA" localSheetId="2">SSV!$G$18</definedName>
    <definedName name="QTA">#REF!</definedName>
    <definedName name="QTB" localSheetId="1">'4x4'!$G$19</definedName>
    <definedName name="QTB" localSheetId="3">Moto!$G$20</definedName>
    <definedName name="QTB" localSheetId="2">SSV!$G$20</definedName>
    <definedName name="QTB">#REF!</definedName>
    <definedName name="QTC" localSheetId="1">'4x4'!$G$20</definedName>
    <definedName name="QTC" localSheetId="3">Moto!$G$21</definedName>
    <definedName name="QTC" localSheetId="2">SSV!$G$21</definedName>
    <definedName name="QTC">#REF!</definedName>
    <definedName name="QTD" localSheetId="1">'4x4'!$G$21</definedName>
    <definedName name="QTD" localSheetId="3">Moto!#REF!</definedName>
    <definedName name="QTD" localSheetId="2">SSV!#REF!</definedName>
    <definedName name="QTD">#REF!</definedName>
    <definedName name="QTE">#REF!</definedName>
    <definedName name="QTEE" localSheetId="3">Moto!#REF!</definedName>
    <definedName name="QTEE" localSheetId="2">SSV!#REF!</definedName>
    <definedName name="QTEE">'4x4'!#REF!</definedName>
    <definedName name="QTF" localSheetId="1">'4x4'!#REF!</definedName>
    <definedName name="QTF" localSheetId="3">Moto!#REF!</definedName>
    <definedName name="QTF" localSheetId="2">SSV!$G$22</definedName>
    <definedName name="QTF">#REF!</definedName>
    <definedName name="QTG" localSheetId="1">'4x4'!#REF!</definedName>
    <definedName name="QTG" localSheetId="3">Moto!$G$23</definedName>
    <definedName name="QTG" localSheetId="2">SSV!$G$23</definedName>
    <definedName name="QTG">#REF!</definedName>
    <definedName name="QTH" localSheetId="1">'4x4'!$G$22</definedName>
    <definedName name="QTH" localSheetId="3">Moto!#REF!</definedName>
    <definedName name="QTH" localSheetId="2">SSV!#REF!</definedName>
    <definedName name="QTH">#REF!</definedName>
    <definedName name="QTI" localSheetId="1">'4x4'!$G$23</definedName>
    <definedName name="QTI" localSheetId="3">Moto!#REF!</definedName>
    <definedName name="QTI" localSheetId="2">SSV!#REF!</definedName>
    <definedName name="QTI">#REF!</definedName>
    <definedName name="QTJ" localSheetId="1">'4x4'!$G$24</definedName>
    <definedName name="QTJ" localSheetId="3">Moto!#REF!</definedName>
    <definedName name="QTJ" localSheetId="2">SSV!#REF!</definedName>
    <definedName name="QTJ">#REF!</definedName>
    <definedName name="QTK" localSheetId="1">'4x4'!$G$25</definedName>
    <definedName name="QTK" localSheetId="3">Moto!#REF!</definedName>
    <definedName name="QTK" localSheetId="2">SSV!#REF!</definedName>
    <definedName name="QTK">#REF!</definedName>
    <definedName name="QTL" localSheetId="1">'4x4'!$G$26</definedName>
    <definedName name="QTL" localSheetId="3">Moto!#REF!</definedName>
    <definedName name="QTL" localSheetId="2">SSV!#REF!</definedName>
    <definedName name="QTL">#REF!</definedName>
    <definedName name="Team" localSheetId="1">'4x4'!$D$4</definedName>
    <definedName name="Team" localSheetId="3">Moto!$D$4</definedName>
    <definedName name="Team" localSheetId="2">SSV!$D$4</definedName>
    <definedName name="Team">#REF!</definedName>
    <definedName name="Tel" localSheetId="3">Moto!$D$5</definedName>
    <definedName name="Tel" localSheetId="2">SSV!$D$5</definedName>
    <definedName name="Tel">'4x4'!$D$5</definedName>
    <definedName name="_xlnm.Print_Area" localSheetId="1">'4x4'!$A$1:$L$43</definedName>
    <definedName name="_xlnm.Print_Area" localSheetId="3">Moto!$A$1:$L$44</definedName>
    <definedName name="_xlnm.Print_Area" localSheetId="2">SSV!$A$1:$L$40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" i="12" l="1"/>
  <c r="J24" i="11"/>
  <c r="J19" i="12"/>
  <c r="J20" i="12"/>
  <c r="J21" i="12"/>
  <c r="J22" i="12"/>
  <c r="J23" i="12"/>
  <c r="J25" i="10"/>
  <c r="J24" i="10"/>
  <c r="J23" i="10"/>
  <c r="J22" i="10"/>
  <c r="J21" i="10"/>
  <c r="J20" i="10"/>
  <c r="J19" i="10"/>
  <c r="J18" i="10"/>
  <c r="J24" i="12" l="1"/>
  <c r="J26" i="10"/>
  <c r="J25" i="11" l="1"/>
  <c r="J23" i="11"/>
  <c r="J22" i="11"/>
  <c r="J21" i="11"/>
  <c r="J20" i="11"/>
  <c r="J19" i="11"/>
  <c r="J18" i="11"/>
  <c r="J26" i="11" l="1"/>
</calcChain>
</file>

<file path=xl/sharedStrings.xml><?xml version="1.0" encoding="utf-8"?>
<sst xmlns="http://schemas.openxmlformats.org/spreadsheetml/2006/main" count="116" uniqueCount="70">
  <si>
    <t>4x4 - Buggy</t>
  </si>
  <si>
    <t>SSV</t>
  </si>
  <si>
    <t>Moto</t>
  </si>
  <si>
    <t>Team* :</t>
  </si>
  <si>
    <t>Tel.* :</t>
  </si>
  <si>
    <t>Email* :</t>
  </si>
  <si>
    <t>15"</t>
  </si>
  <si>
    <t>33x10.50-15</t>
  </si>
  <si>
    <t>BAJA T/A</t>
  </si>
  <si>
    <t>35x12.50-15</t>
  </si>
  <si>
    <t>ALL TERRAIN KDR2+ M</t>
  </si>
  <si>
    <t>MEDIUM</t>
  </si>
  <si>
    <t>16"</t>
  </si>
  <si>
    <t>245/80-16</t>
  </si>
  <si>
    <t>ALL TERRAIN KDR2+ S</t>
  </si>
  <si>
    <t>SOFT</t>
  </si>
  <si>
    <t>17"</t>
  </si>
  <si>
    <t>35x12.50-17</t>
  </si>
  <si>
    <t>37x12.50-17</t>
  </si>
  <si>
    <t>14"</t>
  </si>
  <si>
    <t>28x10.00-14</t>
  </si>
  <si>
    <t>30x10.00-14</t>
  </si>
  <si>
    <t>32x10.00-14</t>
  </si>
  <si>
    <t>30x10.00-15</t>
  </si>
  <si>
    <t>32x10.00-15</t>
  </si>
  <si>
    <t>30x9.50-15</t>
  </si>
  <si>
    <t>90/90-21</t>
  </si>
  <si>
    <t>DESERT RACE</t>
  </si>
  <si>
    <t>BIB MOUSSE</t>
  </si>
  <si>
    <t>140/80-18</t>
  </si>
  <si>
    <t>TOTAL*</t>
  </si>
  <si>
    <t>215/85-16</t>
  </si>
  <si>
    <t>G2 COMPETITION</t>
  </si>
  <si>
    <t xml:space="preserve"> KM3 </t>
  </si>
  <si>
    <t xml:space="preserve">KM3 </t>
  </si>
  <si>
    <t>35x11.00-15</t>
  </si>
  <si>
    <t>Choisissez le type de votre véhicule :</t>
  </si>
  <si>
    <t>Si vous ne parvenez pas à trouver la taille ou le profil souhaité, n'hésitez pas à nous contacter</t>
  </si>
  <si>
    <t>Envoyez votre commande par email : online@hug-s.com</t>
  </si>
  <si>
    <t>MARQUE</t>
  </si>
  <si>
    <t>DIMENSIONS</t>
  </si>
  <si>
    <t>PROFIL (cliquez pour consulter la page produit)</t>
  </si>
  <si>
    <t>QTE</t>
  </si>
  <si>
    <t>TOTAL DE LA COMMANDE :</t>
  </si>
  <si>
    <t xml:space="preserve">
*Les professionnels commandant en Europe peuvent récupérer la TVA de 20% (livraison en Europe à leur charge). Contactez-nous.</t>
  </si>
  <si>
    <r>
      <t xml:space="preserve">Ces prix comprennent le transport; le stockage et le montage pendant le rallye
</t>
    </r>
    <r>
      <rPr>
        <b/>
        <sz val="11"/>
        <color rgb="FFFF0000"/>
        <rFont val="Calibri"/>
        <family val="2"/>
        <scheme val="minor"/>
      </rPr>
      <t>Pour toute autre dimension : contactez-nous</t>
    </r>
  </si>
  <si>
    <t>DISTRIBUTEUR</t>
  </si>
  <si>
    <t>Nom, prénom* :</t>
  </si>
  <si>
    <t>Les champs marqué d'une * sont obligatoires.</t>
  </si>
  <si>
    <t>SSV / ATV</t>
  </si>
  <si>
    <t>PROFIL  
(Cliquez pour consulter la page produit)</t>
  </si>
  <si>
    <t>Nom, Prénom* :</t>
  </si>
  <si>
    <t>Nom, prénom * :</t>
  </si>
  <si>
    <t>PROFIL (Cliquez pour consulter la fiche produit)</t>
  </si>
  <si>
    <t xml:space="preserve">TOTAL COMMANDE : </t>
  </si>
  <si>
    <t>MOTO / BIB</t>
  </si>
  <si>
    <t>90/100-21</t>
  </si>
  <si>
    <t>ENDURO MEDIUM</t>
  </si>
  <si>
    <t>DESERT RACE BAJA (SABLE)</t>
  </si>
  <si>
    <t>M16 (Avant)</t>
  </si>
  <si>
    <t>M02 (Arrière)</t>
  </si>
  <si>
    <t>4X4 - BUGGY - COMPETITION</t>
  </si>
  <si>
    <t>ANDALUCIA RALLY 2022</t>
  </si>
  <si>
    <t>KDR3 Compet'</t>
  </si>
  <si>
    <t>BAJA KR2 Compet'</t>
  </si>
  <si>
    <t>ANDALUCIA RALLY 2022 (7 au 12 juin)</t>
  </si>
  <si>
    <t>PRIX*</t>
  </si>
  <si>
    <t>* Ces prix risquent de bouger suivant les hausses des manufacturiers.</t>
  </si>
  <si>
    <t>Prix unitaire*</t>
  </si>
  <si>
    <t>PRIX UNITAIRE*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</si>
</sst>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3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20"/>
      <color rgb="FF26336E"/>
      <name val="Calibri"/>
      <family val="2"/>
      <scheme val="minor"/>
    </font>
    <font>
      <sz val="12"/>
      <color rgb="FF26336E"/>
      <name val="Calibri"/>
      <family val="2"/>
      <scheme val="minor"/>
    </font>
    <font>
      <sz val="11"/>
      <color rgb="FF26336E"/>
      <name val="Calibri"/>
      <family val="2"/>
      <scheme val="minor"/>
    </font>
    <font>
      <b/>
      <sz val="11"/>
      <color rgb="FFFF0D01"/>
      <name val="Calibri"/>
      <family val="2"/>
      <scheme val="minor"/>
    </font>
    <font>
      <sz val="11"/>
      <color rgb="FFFF0D0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u/>
      <sz val="11"/>
      <color rgb="FF26336E"/>
      <name val="Calibri"/>
      <family val="2"/>
      <scheme val="minor"/>
    </font>
    <font>
      <sz val="16"/>
      <color rgb="FF26336E"/>
      <name val="Calibri"/>
      <family val="2"/>
      <scheme val="minor"/>
    </font>
    <font>
      <sz val="8"/>
      <color theme="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u/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26"/>
      <color rgb="FFFF0000"/>
      <name val="Calibri"/>
      <family val="2"/>
      <scheme val="minor"/>
    </font>
    <font>
      <b/>
      <i/>
      <sz val="28"/>
      <color rgb="FFFF0000"/>
      <name val="Segoe UI Black"/>
      <family val="2"/>
    </font>
    <font>
      <i/>
      <sz val="28"/>
      <color rgb="FFFF0000"/>
      <name val="Segoe UI Black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6336E"/>
        <bgColor indexed="64"/>
      </patternFill>
    </fill>
  </fills>
  <borders count="56">
    <border>
      <left/>
      <right/>
      <top/>
      <bottom/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ck">
        <color rgb="FFFF0D01"/>
      </left>
      <right style="thick">
        <color rgb="FFFF0D01"/>
      </right>
      <top style="thick">
        <color rgb="FFFF0D01"/>
      </top>
      <bottom/>
      <diagonal/>
    </border>
    <border>
      <left style="thick">
        <color rgb="FFFF0D01"/>
      </left>
      <right/>
      <top style="thick">
        <color rgb="FFFF0D01"/>
      </top>
      <bottom style="thick">
        <color rgb="FFFF0D01"/>
      </bottom>
      <diagonal/>
    </border>
    <border>
      <left/>
      <right style="thick">
        <color rgb="FFFF0D01"/>
      </right>
      <top style="thick">
        <color rgb="FFFF0D01"/>
      </top>
      <bottom style="thick">
        <color rgb="FFFF0D01"/>
      </bottom>
      <diagonal/>
    </border>
    <border>
      <left style="thick">
        <color rgb="FFFF0D01"/>
      </left>
      <right/>
      <top style="thick">
        <color rgb="FFFF0D01"/>
      </top>
      <bottom/>
      <diagonal/>
    </border>
    <border>
      <left style="thick">
        <color rgb="FFFF0D01"/>
      </left>
      <right style="thick">
        <color rgb="FFFF0D01"/>
      </right>
      <top style="thick">
        <color rgb="FFFF0D01"/>
      </top>
      <bottom style="dotted">
        <color rgb="FFFF0D01"/>
      </bottom>
      <diagonal/>
    </border>
    <border>
      <left style="thick">
        <color rgb="FFFF0D01"/>
      </left>
      <right/>
      <top style="thick">
        <color rgb="FFFF0D01"/>
      </top>
      <bottom style="dotted">
        <color rgb="FFFF0D01"/>
      </bottom>
      <diagonal/>
    </border>
    <border>
      <left/>
      <right style="thick">
        <color rgb="FFFF0D01"/>
      </right>
      <top style="thick">
        <color rgb="FFFF0D01"/>
      </top>
      <bottom style="dotted">
        <color rgb="FFFF0D01"/>
      </bottom>
      <diagonal/>
    </border>
    <border>
      <left style="thick">
        <color rgb="FFFF0D01"/>
      </left>
      <right/>
      <top/>
      <bottom style="thick">
        <color rgb="FFFF0D01"/>
      </bottom>
      <diagonal/>
    </border>
    <border>
      <left style="thick">
        <color rgb="FFFF0D01"/>
      </left>
      <right style="thick">
        <color rgb="FFFF0D01"/>
      </right>
      <top style="dotted">
        <color rgb="FFFF0D01"/>
      </top>
      <bottom style="thick">
        <color rgb="FFFF0D01"/>
      </bottom>
      <diagonal/>
    </border>
    <border>
      <left style="thick">
        <color rgb="FFFF0D01"/>
      </left>
      <right/>
      <top style="dotted">
        <color rgb="FFFF0D01"/>
      </top>
      <bottom style="thick">
        <color rgb="FFFF0D01"/>
      </bottom>
      <diagonal/>
    </border>
    <border>
      <left/>
      <right style="thick">
        <color rgb="FFFF0D01"/>
      </right>
      <top style="dotted">
        <color rgb="FFFF0D01"/>
      </top>
      <bottom style="thick">
        <color rgb="FFFF0D01"/>
      </bottom>
      <diagonal/>
    </border>
    <border>
      <left style="thick">
        <color rgb="FFFF0D01"/>
      </left>
      <right style="thick">
        <color rgb="FFFF0D01"/>
      </right>
      <top/>
      <bottom/>
      <diagonal/>
    </border>
    <border>
      <left style="thick">
        <color rgb="FFFF0D01"/>
      </left>
      <right/>
      <top style="dotted">
        <color rgb="FFFF0D01"/>
      </top>
      <bottom style="dotted">
        <color rgb="FFFF0D01"/>
      </bottom>
      <diagonal/>
    </border>
    <border>
      <left/>
      <right style="thick">
        <color rgb="FFFF0D01"/>
      </right>
      <top style="dotted">
        <color rgb="FFFF0D01"/>
      </top>
      <bottom style="dotted">
        <color rgb="FFFF0D01"/>
      </bottom>
      <diagonal/>
    </border>
    <border>
      <left style="thick">
        <color rgb="FFFF0D01"/>
      </left>
      <right/>
      <top/>
      <bottom/>
      <diagonal/>
    </border>
    <border>
      <left/>
      <right/>
      <top/>
      <bottom style="thick">
        <color rgb="FFFF0D01"/>
      </bottom>
      <diagonal/>
    </border>
    <border>
      <left/>
      <right style="thick">
        <color rgb="FFFF0D01"/>
      </right>
      <top/>
      <bottom style="thick">
        <color rgb="FFFF0D01"/>
      </bottom>
      <diagonal/>
    </border>
    <border>
      <left/>
      <right style="thick">
        <color rgb="FFFF0D01"/>
      </right>
      <top/>
      <bottom/>
      <diagonal/>
    </border>
    <border>
      <left/>
      <right/>
      <top style="thick">
        <color rgb="FFFF0D01"/>
      </top>
      <bottom style="thick">
        <color rgb="FFFF0D0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thick">
        <color rgb="FFFF0000"/>
      </bottom>
      <diagonal/>
    </border>
    <border>
      <left/>
      <right style="thick">
        <color rgb="FFFF0D01"/>
      </right>
      <top/>
      <bottom style="thick">
        <color rgb="FFFF0000"/>
      </bottom>
      <diagonal/>
    </border>
    <border>
      <left style="thick">
        <color rgb="FFFF0D01"/>
      </left>
      <right/>
      <top/>
      <bottom style="dotted">
        <color rgb="FFFF0D01"/>
      </bottom>
      <diagonal/>
    </border>
    <border>
      <left/>
      <right style="thick">
        <color rgb="FFFF0D01"/>
      </right>
      <top/>
      <bottom style="dotted">
        <color rgb="FFFF0D01"/>
      </bottom>
      <diagonal/>
    </border>
    <border>
      <left style="thick">
        <color rgb="FFFF0D01"/>
      </left>
      <right/>
      <top style="dashed">
        <color rgb="FFFF0000"/>
      </top>
      <bottom style="thick">
        <color rgb="FFFF0D01"/>
      </bottom>
      <diagonal/>
    </border>
    <border>
      <left/>
      <right style="thick">
        <color rgb="FFFF0D01"/>
      </right>
      <top style="dashed">
        <color rgb="FFFF0000"/>
      </top>
      <bottom style="thick">
        <color rgb="FFFF0D01"/>
      </bottom>
      <diagonal/>
    </border>
    <border>
      <left style="medium">
        <color rgb="FFFF0000"/>
      </left>
      <right style="thick">
        <color rgb="FFFF0D01"/>
      </right>
      <top style="dotted">
        <color rgb="FFFF0D01"/>
      </top>
      <bottom style="thick">
        <color rgb="FFFF0000"/>
      </bottom>
      <diagonal/>
    </border>
    <border>
      <left style="thick">
        <color rgb="FFFF0D01"/>
      </left>
      <right style="thick">
        <color rgb="FFFF0D01"/>
      </right>
      <top style="dotted">
        <color rgb="FFFF0D01"/>
      </top>
      <bottom/>
      <diagonal/>
    </border>
    <border>
      <left style="thick">
        <color rgb="FFFF0D01"/>
      </left>
      <right/>
      <top style="dotted">
        <color rgb="FFFF0D01"/>
      </top>
      <bottom/>
      <diagonal/>
    </border>
    <border>
      <left/>
      <right style="thick">
        <color rgb="FFFF0D01"/>
      </right>
      <top style="dotted">
        <color rgb="FFFF0D01"/>
      </top>
      <bottom/>
      <diagonal/>
    </border>
    <border>
      <left/>
      <right/>
      <top style="thick">
        <color rgb="FFFF0000"/>
      </top>
      <bottom style="thick">
        <color rgb="FFFF0D01"/>
      </bottom>
      <diagonal/>
    </border>
    <border>
      <left/>
      <right style="thick">
        <color rgb="FFFF0D01"/>
      </right>
      <top style="thick">
        <color rgb="FFFF0000"/>
      </top>
      <bottom style="thick">
        <color rgb="FFFF0D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dotted">
        <color rgb="FFFF0D01"/>
      </bottom>
      <diagonal/>
    </border>
    <border>
      <left/>
      <right/>
      <top style="thick">
        <color rgb="FFFF0D01"/>
      </top>
      <bottom style="dotted">
        <color rgb="FFFF0D01"/>
      </bottom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/>
      <right/>
      <top style="dotted">
        <color rgb="FFFF0D01"/>
      </top>
      <bottom style="dotted">
        <color rgb="FFFF0000"/>
      </bottom>
      <diagonal/>
    </border>
    <border>
      <left/>
      <right style="thick">
        <color rgb="FFFF0D01"/>
      </right>
      <top style="dotted">
        <color rgb="FFFF0D01"/>
      </top>
      <bottom style="dotted">
        <color rgb="FFFF0000"/>
      </bottom>
      <diagonal/>
    </border>
    <border>
      <left style="thick">
        <color rgb="FFFF0000"/>
      </left>
      <right style="thick">
        <color rgb="FFFF0000"/>
      </right>
      <top style="dotted">
        <color rgb="FFFF0D01"/>
      </top>
      <bottom style="thick">
        <color rgb="FFFF0D01"/>
      </bottom>
      <diagonal/>
    </border>
    <border>
      <left style="thick">
        <color rgb="FFFF0000"/>
      </left>
      <right style="thick">
        <color rgb="FFFF0000"/>
      </right>
      <top style="thick">
        <color rgb="FFFF0D01"/>
      </top>
      <bottom style="dotted">
        <color rgb="FFFF0D01"/>
      </bottom>
      <diagonal/>
    </border>
    <border>
      <left style="thick">
        <color rgb="FFFF0000"/>
      </left>
      <right style="thick">
        <color rgb="FFFF0000"/>
      </right>
      <top style="dotted">
        <color rgb="FFFF0D01"/>
      </top>
      <bottom style="dotted">
        <color rgb="FFFF0D01"/>
      </bottom>
      <diagonal/>
    </border>
    <border>
      <left/>
      <right/>
      <top style="dotted">
        <color rgb="FFFF0D01"/>
      </top>
      <bottom style="dotted">
        <color rgb="FFFF0D01"/>
      </bottom>
      <diagonal/>
    </border>
    <border>
      <left style="thick">
        <color rgb="FFFF0000"/>
      </left>
      <right style="thick">
        <color rgb="FFFF0000"/>
      </right>
      <top style="dotted">
        <color rgb="FFFF0D01"/>
      </top>
      <bottom/>
      <diagonal/>
    </border>
    <border>
      <left style="thick">
        <color rgb="FFFF0000"/>
      </left>
      <right style="thick">
        <color rgb="FFFF0000"/>
      </right>
      <top style="dotted">
        <color rgb="FFFF0D01"/>
      </top>
      <bottom style="thick">
        <color rgb="FFFF0000"/>
      </bottom>
      <diagonal/>
    </border>
    <border>
      <left/>
      <right/>
      <top style="dotted">
        <color rgb="FFFF0D01"/>
      </top>
      <bottom style="thick">
        <color rgb="FFFF0D01"/>
      </bottom>
      <diagonal/>
    </border>
    <border>
      <left/>
      <right style="thick">
        <color rgb="FFFF0D01"/>
      </right>
      <top style="thick">
        <color rgb="FFFF0D01"/>
      </top>
      <bottom/>
      <diagonal/>
    </border>
    <border>
      <left style="thick">
        <color rgb="FFFF0D01"/>
      </left>
      <right style="thick">
        <color rgb="FFFF0D01"/>
      </right>
      <top style="thick">
        <color rgb="FFFF0000"/>
      </top>
      <bottom style="thick">
        <color rgb="FFFF0D01"/>
      </bottom>
      <diagonal/>
    </border>
    <border>
      <left style="thick">
        <color rgb="FFFF0D01"/>
      </left>
      <right/>
      <top style="thick">
        <color rgb="FFFF0D01"/>
      </top>
      <bottom style="thick">
        <color rgb="FFFF0000"/>
      </bottom>
      <diagonal/>
    </border>
    <border>
      <left/>
      <right style="thick">
        <color rgb="FFFF0D01"/>
      </right>
      <top style="thick">
        <color rgb="FFFF0D01"/>
      </top>
      <bottom style="thick">
        <color rgb="FFFF0000"/>
      </bottom>
      <diagonal/>
    </border>
    <border>
      <left style="thick">
        <color rgb="FFFF0000"/>
      </left>
      <right/>
      <top/>
      <bottom style="dotted">
        <color rgb="FFFF0D01"/>
      </bottom>
      <diagonal/>
    </border>
    <border>
      <left style="thick">
        <color rgb="FFFF0000"/>
      </left>
      <right/>
      <top style="dotted">
        <color rgb="FFFF0D01"/>
      </top>
      <bottom style="dotted">
        <color rgb="FFFF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2">
    <xf numFmtId="0" fontId="0" fillId="0" borderId="0" xfId="0"/>
    <xf numFmtId="0" fontId="0" fillId="0" borderId="0" xfId="0" applyProtection="1"/>
    <xf numFmtId="0" fontId="0" fillId="0" borderId="0" xfId="0" applyAlignment="1" applyProtection="1">
      <protection locked="0"/>
    </xf>
    <xf numFmtId="0" fontId="2" fillId="0" borderId="0" xfId="0" applyFont="1" applyAlignment="1" applyProtection="1">
      <alignment horizontal="centerContinuous" vertical="center"/>
    </xf>
    <xf numFmtId="0" fontId="0" fillId="0" borderId="0" xfId="0" applyProtection="1">
      <protection locked="0"/>
    </xf>
    <xf numFmtId="0" fontId="3" fillId="0" borderId="0" xfId="1" applyFont="1" applyAlignment="1" applyProtection="1">
      <protection locked="0"/>
    </xf>
    <xf numFmtId="0" fontId="2" fillId="0" borderId="0" xfId="0" applyFont="1" applyAlignment="1" applyProtection="1">
      <alignment horizontal="centerContinuous" vertical="center" wrapText="1"/>
      <protection locked="0"/>
    </xf>
    <xf numFmtId="0" fontId="0" fillId="0" borderId="0" xfId="0" applyFont="1" applyProtection="1"/>
    <xf numFmtId="0" fontId="9" fillId="0" borderId="0" xfId="0" applyFont="1" applyProtection="1"/>
    <xf numFmtId="0" fontId="10" fillId="0" borderId="0" xfId="0" applyFont="1" applyAlignment="1" applyProtection="1"/>
    <xf numFmtId="0" fontId="0" fillId="0" borderId="0" xfId="0" applyFont="1" applyAlignment="1" applyProtection="1"/>
    <xf numFmtId="0" fontId="13" fillId="0" borderId="0" xfId="0" applyFont="1" applyProtection="1"/>
    <xf numFmtId="0" fontId="0" fillId="4" borderId="0" xfId="0" applyFill="1" applyProtection="1"/>
    <xf numFmtId="0" fontId="15" fillId="0" borderId="8" xfId="1" applyFont="1" applyBorder="1" applyAlignment="1" applyProtection="1">
      <alignment horizontal="left" vertical="center"/>
      <protection locked="0"/>
    </xf>
    <xf numFmtId="0" fontId="16" fillId="0" borderId="9" xfId="1" applyFont="1" applyBorder="1" applyAlignment="1" applyProtection="1">
      <alignment horizontal="center" vertical="center"/>
    </xf>
    <xf numFmtId="0" fontId="0" fillId="3" borderId="9" xfId="0" applyFont="1" applyFill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</xf>
    <xf numFmtId="0" fontId="0" fillId="3" borderId="13" xfId="0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</xf>
    <xf numFmtId="0" fontId="15" fillId="0" borderId="15" xfId="1" applyFont="1" applyBorder="1" applyAlignment="1" applyProtection="1">
      <alignment horizontal="left" vertical="center"/>
      <protection locked="0"/>
    </xf>
    <xf numFmtId="0" fontId="15" fillId="0" borderId="12" xfId="1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3" borderId="20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0" fillId="0" borderId="0" xfId="0" applyAlignment="1" applyProtection="1"/>
    <xf numFmtId="0" fontId="8" fillId="0" borderId="3" xfId="0" applyFont="1" applyBorder="1" applyAlignment="1" applyProtection="1">
      <alignment horizontal="center" vertical="center"/>
    </xf>
    <xf numFmtId="0" fontId="1" fillId="0" borderId="0" xfId="1" applyAlignment="1" applyProtection="1"/>
    <xf numFmtId="0" fontId="22" fillId="0" borderId="8" xfId="1" applyFont="1" applyBorder="1" applyAlignment="1" applyProtection="1">
      <alignment horizontal="left" vertical="center"/>
      <protection locked="0"/>
    </xf>
    <xf numFmtId="0" fontId="20" fillId="0" borderId="17" xfId="1" applyFont="1" applyBorder="1" applyAlignment="1" applyProtection="1">
      <alignment horizontal="left" vertical="center"/>
      <protection locked="0"/>
    </xf>
    <xf numFmtId="0" fontId="19" fillId="0" borderId="0" xfId="1" applyFont="1" applyAlignment="1" applyProtection="1"/>
    <xf numFmtId="0" fontId="15" fillId="0" borderId="12" xfId="1" applyFont="1" applyBorder="1" applyProtection="1">
      <protection locked="0"/>
    </xf>
    <xf numFmtId="164" fontId="0" fillId="0" borderId="12" xfId="0" applyNumberFormat="1" applyFont="1" applyBorder="1" applyAlignment="1" applyProtection="1"/>
    <xf numFmtId="0" fontId="0" fillId="0" borderId="13" xfId="0" applyBorder="1" applyAlignment="1" applyProtection="1"/>
    <xf numFmtId="164" fontId="13" fillId="0" borderId="4" xfId="0" applyNumberFormat="1" applyFont="1" applyBorder="1" applyAlignment="1" applyProtection="1">
      <alignment vertical="center"/>
    </xf>
    <xf numFmtId="164" fontId="0" fillId="0" borderId="8" xfId="0" applyNumberFormat="1" applyFont="1" applyBorder="1" applyAlignment="1" applyProtection="1"/>
    <xf numFmtId="0" fontId="0" fillId="0" borderId="9" xfId="0" applyBorder="1" applyAlignment="1" applyProtection="1"/>
    <xf numFmtId="164" fontId="0" fillId="0" borderId="15" xfId="0" applyNumberFormat="1" applyFont="1" applyBorder="1" applyAlignment="1" applyProtection="1"/>
    <xf numFmtId="0" fontId="0" fillId="0" borderId="16" xfId="0" applyBorder="1" applyAlignment="1" applyProtection="1"/>
    <xf numFmtId="0" fontId="0" fillId="0" borderId="14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164" fontId="13" fillId="0" borderId="5" xfId="0" applyNumberFormat="1" applyFont="1" applyBorder="1" applyAlignment="1" applyProtection="1">
      <alignment vertical="center"/>
    </xf>
    <xf numFmtId="0" fontId="0" fillId="0" borderId="12" xfId="0" applyFont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0" xfId="0" applyAlignment="1" applyProtection="1"/>
    <xf numFmtId="0" fontId="4" fillId="4" borderId="0" xfId="0" applyFont="1" applyFill="1" applyAlignment="1" applyProtection="1">
      <alignment horizontal="center" vertical="center"/>
    </xf>
    <xf numFmtId="0" fontId="0" fillId="4" borderId="0" xfId="0" applyFill="1"/>
    <xf numFmtId="0" fontId="4" fillId="4" borderId="0" xfId="0" applyFont="1" applyFill="1" applyAlignment="1">
      <alignment horizontal="centerContinuous" vertical="center"/>
    </xf>
    <xf numFmtId="0" fontId="7" fillId="4" borderId="0" xfId="0" applyFont="1" applyFill="1" applyAlignment="1">
      <alignment horizontal="centerContinuous" vertical="center"/>
    </xf>
    <xf numFmtId="0" fontId="6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3" borderId="16" xfId="0" applyFill="1" applyBorder="1" applyAlignment="1" applyProtection="1">
      <alignment horizontal="center" vertical="center"/>
      <protection locked="0"/>
    </xf>
    <xf numFmtId="0" fontId="12" fillId="0" borderId="16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5" fillId="0" borderId="26" xfId="1" applyFont="1" applyBorder="1" applyAlignment="1" applyProtection="1">
      <alignment horizontal="left" vertical="center"/>
      <protection locked="0"/>
    </xf>
    <xf numFmtId="0" fontId="12" fillId="0" borderId="27" xfId="0" applyFont="1" applyBorder="1" applyAlignment="1">
      <alignment horizontal="center" vertical="center"/>
    </xf>
    <xf numFmtId="0" fontId="0" fillId="3" borderId="27" xfId="0" applyFill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5" fillId="0" borderId="32" xfId="1" applyFont="1" applyBorder="1" applyAlignment="1" applyProtection="1">
      <alignment horizontal="left" vertical="center"/>
      <protection locked="0"/>
    </xf>
    <xf numFmtId="0" fontId="0" fillId="0" borderId="33" xfId="0" applyBorder="1" applyAlignment="1">
      <alignment horizontal="center" vertical="center"/>
    </xf>
    <xf numFmtId="0" fontId="0" fillId="3" borderId="33" xfId="0" applyFill="1" applyBorder="1" applyAlignment="1" applyProtection="1">
      <alignment horizontal="center" vertical="center"/>
      <protection locked="0"/>
    </xf>
    <xf numFmtId="0" fontId="0" fillId="0" borderId="36" xfId="0" applyBorder="1" applyProtection="1"/>
    <xf numFmtId="0" fontId="0" fillId="0" borderId="37" xfId="0" applyBorder="1" applyProtection="1"/>
    <xf numFmtId="0" fontId="0" fillId="0" borderId="0" xfId="0" applyBorder="1" applyProtection="1"/>
    <xf numFmtId="0" fontId="0" fillId="0" borderId="0" xfId="0" applyFill="1" applyBorder="1" applyProtection="1"/>
    <xf numFmtId="0" fontId="18" fillId="0" borderId="0" xfId="0" applyFont="1" applyFill="1" applyBorder="1" applyAlignment="1" applyProtection="1">
      <alignment horizontal="centerContinuous" wrapText="1"/>
    </xf>
    <xf numFmtId="0" fontId="18" fillId="0" borderId="0" xfId="0" applyFont="1" applyFill="1" applyBorder="1" applyAlignment="1" applyProtection="1">
      <alignment horizontal="centerContinuous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17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4" borderId="0" xfId="0" applyFill="1" applyAlignment="1">
      <alignment horizontal="centerContinuous" vertical="center"/>
    </xf>
    <xf numFmtId="0" fontId="14" fillId="0" borderId="3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15" fillId="0" borderId="39" xfId="1" applyFont="1" applyBorder="1" applyAlignment="1" applyProtection="1">
      <alignment horizontal="left" vertical="center"/>
      <protection locked="0"/>
    </xf>
    <xf numFmtId="0" fontId="0" fillId="0" borderId="40" xfId="0" applyBorder="1" applyAlignment="1">
      <alignment horizontal="center" vertical="center"/>
    </xf>
    <xf numFmtId="0" fontId="15" fillId="0" borderId="41" xfId="1" applyFont="1" applyBorder="1" applyAlignment="1" applyProtection="1">
      <alignment horizontal="left" vertical="center"/>
      <protection locked="0"/>
    </xf>
    <xf numFmtId="0" fontId="16" fillId="0" borderId="42" xfId="1" applyFont="1" applyBorder="1" applyAlignment="1" applyProtection="1">
      <alignment horizontal="center" vertical="center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0" borderId="43" xfId="0" applyBorder="1" applyAlignment="1">
      <alignment horizontal="center" vertical="center"/>
    </xf>
    <xf numFmtId="0" fontId="15" fillId="0" borderId="0" xfId="1" applyFont="1"/>
    <xf numFmtId="0" fontId="0" fillId="0" borderId="1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5" fillId="0" borderId="46" xfId="1" applyFont="1" applyBorder="1" applyAlignment="1" applyProtection="1">
      <alignment horizontal="left" vertical="center"/>
      <protection locked="0"/>
    </xf>
    <xf numFmtId="0" fontId="0" fillId="0" borderId="3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5" fillId="0" borderId="49" xfId="1" applyFont="1" applyBorder="1" applyAlignment="1" applyProtection="1">
      <alignment horizontal="left" vertical="center"/>
      <protection locked="0"/>
    </xf>
    <xf numFmtId="0" fontId="0" fillId="0" borderId="48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23" fillId="0" borderId="0" xfId="0" applyFont="1" applyFill="1" applyAlignment="1">
      <alignment wrapText="1"/>
    </xf>
    <xf numFmtId="0" fontId="6" fillId="0" borderId="3" xfId="0" applyFont="1" applyBorder="1" applyAlignment="1" applyProtection="1">
      <alignment horizontal="center" vertical="center" wrapText="1"/>
    </xf>
    <xf numFmtId="0" fontId="22" fillId="0" borderId="17" xfId="1" applyFont="1" applyBorder="1" applyAlignment="1" applyProtection="1">
      <alignment horizontal="left" vertical="center"/>
      <protection locked="0"/>
    </xf>
    <xf numFmtId="0" fontId="16" fillId="0" borderId="20" xfId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50" xfId="0" applyFont="1" applyBorder="1" applyAlignment="1" applyProtection="1">
      <alignment horizontal="center" vertical="center"/>
    </xf>
    <xf numFmtId="0" fontId="6" fillId="0" borderId="50" xfId="0" applyFont="1" applyBorder="1" applyAlignment="1" applyProtection="1">
      <alignment horizontal="center" vertical="center" wrapText="1"/>
    </xf>
    <xf numFmtId="164" fontId="0" fillId="0" borderId="6" xfId="0" applyNumberFormat="1" applyFont="1" applyBorder="1" applyAlignment="1" applyProtection="1">
      <alignment horizontal="right" vertical="center" wrapText="1"/>
    </xf>
    <xf numFmtId="0" fontId="0" fillId="0" borderId="51" xfId="0" applyBorder="1" applyAlignment="1" applyProtection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5" fillId="0" borderId="55" xfId="1" applyFont="1" applyBorder="1"/>
    <xf numFmtId="0" fontId="12" fillId="0" borderId="42" xfId="0" applyFont="1" applyBorder="1" applyAlignment="1">
      <alignment horizontal="center" vertical="center"/>
    </xf>
    <xf numFmtId="0" fontId="22" fillId="0" borderId="54" xfId="1" applyFont="1" applyBorder="1"/>
    <xf numFmtId="0" fontId="26" fillId="0" borderId="0" xfId="0" applyFont="1" applyProtection="1"/>
    <xf numFmtId="0" fontId="25" fillId="0" borderId="0" xfId="0" applyFont="1" applyAlignment="1" applyProtection="1">
      <alignment horizontal="center"/>
    </xf>
    <xf numFmtId="0" fontId="26" fillId="0" borderId="0" xfId="0" applyFont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24" fillId="0" borderId="0" xfId="0" applyFont="1" applyAlignment="1" applyProtection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left" wrapText="1"/>
    </xf>
    <xf numFmtId="0" fontId="28" fillId="0" borderId="0" xfId="0" applyFont="1" applyAlignment="1" applyProtection="1">
      <alignment horizontal="center"/>
    </xf>
    <xf numFmtId="0" fontId="27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left" wrapText="1"/>
    </xf>
    <xf numFmtId="0" fontId="0" fillId="0" borderId="0" xfId="0" applyAlignment="1" applyProtection="1"/>
    <xf numFmtId="0" fontId="0" fillId="3" borderId="0" xfId="0" applyFont="1" applyFill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1" fillId="0" borderId="0" xfId="0" applyFont="1" applyAlignment="1" applyProtection="1">
      <alignment horizontal="justify" vertical="center" wrapText="1"/>
    </xf>
    <xf numFmtId="0" fontId="6" fillId="0" borderId="0" xfId="0" applyFont="1" applyAlignment="1" applyProtection="1">
      <alignment horizontal="right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4" fontId="0" fillId="0" borderId="8" xfId="0" applyNumberFormat="1" applyBorder="1"/>
    <xf numFmtId="0" fontId="0" fillId="0" borderId="9" xfId="0" applyBorder="1"/>
    <xf numFmtId="164" fontId="0" fillId="0" borderId="12" xfId="0" applyNumberFormat="1" applyBorder="1"/>
    <xf numFmtId="0" fontId="0" fillId="0" borderId="13" xfId="0" applyBorder="1"/>
    <xf numFmtId="164" fontId="0" fillId="0" borderId="32" xfId="0" applyNumberFormat="1" applyBorder="1"/>
    <xf numFmtId="0" fontId="0" fillId="0" borderId="33" xfId="0" applyBorder="1"/>
    <xf numFmtId="164" fontId="0" fillId="0" borderId="15" xfId="0" applyNumberFormat="1" applyBorder="1"/>
    <xf numFmtId="0" fontId="0" fillId="0" borderId="16" xfId="0" applyBorder="1"/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8" fontId="0" fillId="0" borderId="28" xfId="0" applyNumberFormat="1" applyBorder="1"/>
    <xf numFmtId="8" fontId="0" fillId="0" borderId="29" xfId="0" applyNumberFormat="1" applyBorder="1"/>
    <xf numFmtId="164" fontId="0" fillId="0" borderId="28" xfId="0" applyNumberFormat="1" applyBorder="1"/>
    <xf numFmtId="164" fontId="0" fillId="0" borderId="29" xfId="0" applyNumberFormat="1" applyBorder="1"/>
    <xf numFmtId="0" fontId="23" fillId="4" borderId="0" xfId="0" applyFont="1" applyFill="1" applyAlignment="1">
      <alignment horizontal="center" wrapText="1"/>
    </xf>
    <xf numFmtId="164" fontId="13" fillId="0" borderId="4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1" fillId="0" borderId="0" xfId="1" applyAlignment="1" applyProtection="1"/>
    <xf numFmtId="0" fontId="17" fillId="0" borderId="10" xfId="0" applyFont="1" applyBorder="1" applyAlignment="1">
      <alignment horizontal="right" vertical="center" shrinkToFit="1"/>
    </xf>
    <xf numFmtId="0" fontId="17" fillId="0" borderId="34" xfId="0" applyFont="1" applyBorder="1" applyAlignment="1">
      <alignment horizontal="right" vertical="center" shrinkToFit="1"/>
    </xf>
    <xf numFmtId="0" fontId="17" fillId="0" borderId="35" xfId="0" applyFont="1" applyBorder="1" applyAlignment="1">
      <alignment horizontal="right" vertical="center" shrinkToFit="1"/>
    </xf>
    <xf numFmtId="0" fontId="29" fillId="0" borderId="0" xfId="0" applyFont="1" applyAlignment="1" applyProtection="1">
      <alignment horizontal="center"/>
    </xf>
    <xf numFmtId="0" fontId="0" fillId="3" borderId="0" xfId="0" applyFont="1" applyFill="1" applyAlignment="1" applyProtection="1">
      <protection locked="0"/>
    </xf>
    <xf numFmtId="0" fontId="0" fillId="3" borderId="0" xfId="0" applyFill="1" applyAlignment="1" applyProtection="1">
      <protection locked="0"/>
    </xf>
    <xf numFmtId="0" fontId="0" fillId="0" borderId="0" xfId="0" applyAlignment="1" applyProtection="1">
      <protection locked="0"/>
    </xf>
    <xf numFmtId="0" fontId="8" fillId="0" borderId="4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64" fontId="0" fillId="0" borderId="9" xfId="0" applyNumberFormat="1" applyBorder="1"/>
    <xf numFmtId="164" fontId="0" fillId="0" borderId="13" xfId="0" applyNumberFormat="1" applyBorder="1"/>
    <xf numFmtId="164" fontId="0" fillId="0" borderId="16" xfId="0" applyNumberFormat="1" applyBorder="1"/>
    <xf numFmtId="164" fontId="0" fillId="0" borderId="15" xfId="0" applyNumberFormat="1" applyBorder="1" applyAlignment="1">
      <alignment horizontal="right"/>
    </xf>
    <xf numFmtId="0" fontId="0" fillId="0" borderId="16" xfId="0" applyBorder="1" applyAlignment="1"/>
    <xf numFmtId="164" fontId="0" fillId="0" borderId="15" xfId="0" applyNumberFormat="1" applyBorder="1" applyAlignment="1"/>
    <xf numFmtId="0" fontId="17" fillId="0" borderId="18" xfId="0" applyFont="1" applyBorder="1" applyAlignment="1">
      <alignment horizontal="right" vertical="center" shrinkToFit="1"/>
    </xf>
    <xf numFmtId="0" fontId="17" fillId="0" borderId="19" xfId="0" applyFont="1" applyBorder="1" applyAlignment="1">
      <alignment horizontal="right" vertical="center" shrinkToFit="1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Border="1" applyAlignment="1" applyProtection="1"/>
    <xf numFmtId="164" fontId="0" fillId="0" borderId="4" xfId="0" applyNumberFormat="1" applyFont="1" applyBorder="1" applyAlignment="1" applyProtection="1">
      <alignment horizontal="right" vertical="center" wrapText="1"/>
    </xf>
    <xf numFmtId="164" fontId="0" fillId="0" borderId="5" xfId="0" applyNumberFormat="1" applyFont="1" applyBorder="1" applyAlignment="1">
      <alignment horizontal="right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right" vertical="center"/>
    </xf>
    <xf numFmtId="0" fontId="17" fillId="0" borderId="4" xfId="0" applyFont="1" applyBorder="1" applyAlignment="1" applyProtection="1">
      <alignment horizontal="right" vertical="center" shrinkToFit="1"/>
    </xf>
    <xf numFmtId="0" fontId="17" fillId="0" borderId="21" xfId="0" applyFont="1" applyBorder="1" applyAlignment="1" applyProtection="1">
      <alignment horizontal="right" vertical="center" shrinkToFit="1"/>
    </xf>
    <xf numFmtId="0" fontId="17" fillId="0" borderId="5" xfId="0" applyFont="1" applyBorder="1" applyAlignment="1" applyProtection="1">
      <alignment horizontal="right" vertical="center" shrinkToFit="1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52" xfId="0" applyFont="1" applyFill="1" applyBorder="1" applyAlignment="1" applyProtection="1">
      <alignment horizontal="center" vertical="center" wrapText="1"/>
    </xf>
    <xf numFmtId="0" fontId="6" fillId="0" borderId="53" xfId="0" applyFont="1" applyFill="1" applyBorder="1" applyAlignment="1" applyProtection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4.jpeg"/><Relationship Id="rId5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image" Target="../media/image8.png"/><Relationship Id="rId7" Type="http://schemas.openxmlformats.org/officeDocument/2006/relationships/image" Target="../media/image11.png"/><Relationship Id="rId2" Type="http://schemas.openxmlformats.org/officeDocument/2006/relationships/image" Target="../media/image5.png"/><Relationship Id="rId1" Type="http://schemas.openxmlformats.org/officeDocument/2006/relationships/image" Target="../media/image7.jpeg"/><Relationship Id="rId6" Type="http://schemas.openxmlformats.org/officeDocument/2006/relationships/image" Target="../media/image10.png"/><Relationship Id="rId5" Type="http://schemas.openxmlformats.org/officeDocument/2006/relationships/hyperlink" Target="https://motorsport.hug-s.com/fr/rallye-raid-et-baja/145-145-35-1250-r-15-kdr2-medium.html#/216-fournisseur-hugs" TargetMode="External"/><Relationship Id="rId4" Type="http://schemas.openxmlformats.org/officeDocument/2006/relationships/image" Target="../media/image9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https://motorsport.hug-s.com/fr/rallye-raid-et-baja/230-229-140-80-r-18-70r-desert-race.html#/216-fournisseur-hugs" TargetMode="External"/><Relationship Id="rId3" Type="http://schemas.openxmlformats.org/officeDocument/2006/relationships/image" Target="../media/image12.png"/><Relationship Id="rId7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4.jpeg"/><Relationship Id="rId6" Type="http://schemas.openxmlformats.org/officeDocument/2006/relationships/image" Target="../media/image10.png"/><Relationship Id="rId5" Type="http://schemas.openxmlformats.org/officeDocument/2006/relationships/hyperlink" Target="https://motorsport.hug-s.com/fr/rallye-raid-et-baja/145-145-35-1250-r-15-kdr2-medium.html#/216-fournisseur-hugs" TargetMode="External"/><Relationship Id="rId4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</xdr:colOff>
      <xdr:row>0</xdr:row>
      <xdr:rowOff>0</xdr:rowOff>
    </xdr:from>
    <xdr:to>
      <xdr:col>9</xdr:col>
      <xdr:colOff>701050</xdr:colOff>
      <xdr:row>4</xdr:row>
      <xdr:rowOff>79249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" y="0"/>
          <a:ext cx="7559046" cy="8412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238124</xdr:rowOff>
    </xdr:from>
    <xdr:to>
      <xdr:col>9</xdr:col>
      <xdr:colOff>711914</xdr:colOff>
      <xdr:row>29</xdr:row>
      <xdr:rowOff>85724</xdr:rowOff>
    </xdr:to>
    <xdr:pic>
      <xdr:nvPicPr>
        <xdr:cNvPr id="8" name="Image 4">
          <a:extLst>
            <a:ext uri="{FF2B5EF4-FFF2-40B4-BE49-F238E27FC236}">
              <a16:creationId xmlns:a16="http://schemas.microsoft.com/office/drawing/2014/main" id="{417ADEAB-55BE-4F9E-94C7-6098ED4DE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0" y="3743324"/>
          <a:ext cx="7569914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371475</xdr:colOff>
      <xdr:row>6</xdr:row>
      <xdr:rowOff>76200</xdr:rowOff>
    </xdr:from>
    <xdr:to>
      <xdr:col>6</xdr:col>
      <xdr:colOff>245475</xdr:colOff>
      <xdr:row>11</xdr:row>
      <xdr:rowOff>125939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8F2083-6AA4-41A5-8C0B-3A99F2267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7475" y="1485900"/>
          <a:ext cx="2160000" cy="10022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1</xdr:row>
      <xdr:rowOff>5484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0"/>
          <a:ext cx="7038975" cy="777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37</xdr:row>
      <xdr:rowOff>134602</xdr:rowOff>
    </xdr:from>
    <xdr:to>
      <xdr:col>12</xdr:col>
      <xdr:colOff>9525</xdr:colOff>
      <xdr:row>44</xdr:row>
      <xdr:rowOff>122571</xdr:rowOff>
    </xdr:to>
    <xdr:pic>
      <xdr:nvPicPr>
        <xdr:cNvPr id="3" name="Imag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525" y="9088102"/>
          <a:ext cx="7038975" cy="1321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17</xdr:row>
      <xdr:rowOff>57150</xdr:rowOff>
    </xdr:from>
    <xdr:to>
      <xdr:col>2</xdr:col>
      <xdr:colOff>676275</xdr:colOff>
      <xdr:row>17</xdr:row>
      <xdr:rowOff>144091</xdr:rowOff>
    </xdr:to>
    <xdr:pic>
      <xdr:nvPicPr>
        <xdr:cNvPr id="5" name="Image 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619625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18</xdr:row>
      <xdr:rowOff>43774</xdr:rowOff>
    </xdr:from>
    <xdr:to>
      <xdr:col>2</xdr:col>
      <xdr:colOff>676275</xdr:colOff>
      <xdr:row>18</xdr:row>
      <xdr:rowOff>138619</xdr:rowOff>
    </xdr:to>
    <xdr:pic>
      <xdr:nvPicPr>
        <xdr:cNvPr id="6" name="Image 1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806274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19</xdr:row>
      <xdr:rowOff>70931</xdr:rowOff>
    </xdr:from>
    <xdr:to>
      <xdr:col>2</xdr:col>
      <xdr:colOff>676275</xdr:colOff>
      <xdr:row>19</xdr:row>
      <xdr:rowOff>157872</xdr:rowOff>
    </xdr:to>
    <xdr:pic>
      <xdr:nvPicPr>
        <xdr:cNvPr id="8" name="Image 1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033456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20</xdr:row>
      <xdr:rowOff>57555</xdr:rowOff>
    </xdr:from>
    <xdr:to>
      <xdr:col>2</xdr:col>
      <xdr:colOff>676275</xdr:colOff>
      <xdr:row>20</xdr:row>
      <xdr:rowOff>144496</xdr:rowOff>
    </xdr:to>
    <xdr:pic>
      <xdr:nvPicPr>
        <xdr:cNvPr id="9" name="Image 17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220105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21</xdr:row>
      <xdr:rowOff>59379</xdr:rowOff>
    </xdr:from>
    <xdr:to>
      <xdr:col>2</xdr:col>
      <xdr:colOff>676275</xdr:colOff>
      <xdr:row>21</xdr:row>
      <xdr:rowOff>146320</xdr:rowOff>
    </xdr:to>
    <xdr:pic>
      <xdr:nvPicPr>
        <xdr:cNvPr id="10" name="Image 18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612454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22</xdr:row>
      <xdr:rowOff>53907</xdr:rowOff>
    </xdr:from>
    <xdr:to>
      <xdr:col>2</xdr:col>
      <xdr:colOff>676275</xdr:colOff>
      <xdr:row>22</xdr:row>
      <xdr:rowOff>148752</xdr:rowOff>
    </xdr:to>
    <xdr:pic>
      <xdr:nvPicPr>
        <xdr:cNvPr id="11" name="Image 19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807007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23812</xdr:colOff>
      <xdr:row>23</xdr:row>
      <xdr:rowOff>65256</xdr:rowOff>
    </xdr:from>
    <xdr:to>
      <xdr:col>2</xdr:col>
      <xdr:colOff>671512</xdr:colOff>
      <xdr:row>23</xdr:row>
      <xdr:rowOff>152197</xdr:rowOff>
    </xdr:to>
    <xdr:pic>
      <xdr:nvPicPr>
        <xdr:cNvPr id="12" name="Image 2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" y="6008856"/>
          <a:ext cx="647700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24</xdr:row>
      <xdr:rowOff>89981</xdr:rowOff>
    </xdr:from>
    <xdr:to>
      <xdr:col>2</xdr:col>
      <xdr:colOff>676275</xdr:colOff>
      <xdr:row>24</xdr:row>
      <xdr:rowOff>184826</xdr:rowOff>
    </xdr:to>
    <xdr:pic>
      <xdr:nvPicPr>
        <xdr:cNvPr id="13" name="Image 2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6224081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752476</xdr:colOff>
      <xdr:row>34</xdr:row>
      <xdr:rowOff>0</xdr:rowOff>
    </xdr:from>
    <xdr:to>
      <xdr:col>7</xdr:col>
      <xdr:colOff>152400</xdr:colOff>
      <xdr:row>36</xdr:row>
      <xdr:rowOff>87495</xdr:rowOff>
    </xdr:to>
    <xdr:pic>
      <xdr:nvPicPr>
        <xdr:cNvPr id="16" name="Image 15" descr="BFG logo1.png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962151" y="8153400"/>
          <a:ext cx="3086099" cy="468495"/>
        </a:xfrm>
        <a:prstGeom prst="rect">
          <a:avLst/>
        </a:prstGeom>
      </xdr:spPr>
    </xdr:pic>
    <xdr:clientData/>
  </xdr:twoCellAnchor>
  <xdr:twoCellAnchor>
    <xdr:from>
      <xdr:col>2</xdr:col>
      <xdr:colOff>19050</xdr:colOff>
      <xdr:row>17</xdr:row>
      <xdr:rowOff>57150</xdr:rowOff>
    </xdr:from>
    <xdr:to>
      <xdr:col>2</xdr:col>
      <xdr:colOff>676275</xdr:colOff>
      <xdr:row>17</xdr:row>
      <xdr:rowOff>144091</xdr:rowOff>
    </xdr:to>
    <xdr:pic>
      <xdr:nvPicPr>
        <xdr:cNvPr id="17" name="Image 8">
          <a:extLst>
            <a:ext uri="{FF2B5EF4-FFF2-40B4-BE49-F238E27FC236}">
              <a16:creationId xmlns:a16="http://schemas.microsoft.com/office/drawing/2014/main" id="{664BD35F-8B92-4002-B7C7-4BB1028DB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772025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18</xdr:row>
      <xdr:rowOff>43774</xdr:rowOff>
    </xdr:from>
    <xdr:to>
      <xdr:col>2</xdr:col>
      <xdr:colOff>676275</xdr:colOff>
      <xdr:row>18</xdr:row>
      <xdr:rowOff>138619</xdr:rowOff>
    </xdr:to>
    <xdr:pic>
      <xdr:nvPicPr>
        <xdr:cNvPr id="18" name="Image 14">
          <a:extLst>
            <a:ext uri="{FF2B5EF4-FFF2-40B4-BE49-F238E27FC236}">
              <a16:creationId xmlns:a16="http://schemas.microsoft.com/office/drawing/2014/main" id="{E70F14F1-8A1A-4F62-8DA5-91C1BCA6A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958674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19</xdr:row>
      <xdr:rowOff>70931</xdr:rowOff>
    </xdr:from>
    <xdr:to>
      <xdr:col>2</xdr:col>
      <xdr:colOff>676275</xdr:colOff>
      <xdr:row>19</xdr:row>
      <xdr:rowOff>157872</xdr:rowOff>
    </xdr:to>
    <xdr:pic>
      <xdr:nvPicPr>
        <xdr:cNvPr id="20" name="Image 16">
          <a:extLst>
            <a:ext uri="{FF2B5EF4-FFF2-40B4-BE49-F238E27FC236}">
              <a16:creationId xmlns:a16="http://schemas.microsoft.com/office/drawing/2014/main" id="{DF10D80C-2D0D-442B-A7ED-9F513DFA1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185856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20</xdr:row>
      <xdr:rowOff>57555</xdr:rowOff>
    </xdr:from>
    <xdr:to>
      <xdr:col>2</xdr:col>
      <xdr:colOff>676275</xdr:colOff>
      <xdr:row>20</xdr:row>
      <xdr:rowOff>144496</xdr:rowOff>
    </xdr:to>
    <xdr:pic>
      <xdr:nvPicPr>
        <xdr:cNvPr id="21" name="Image 17">
          <a:extLst>
            <a:ext uri="{FF2B5EF4-FFF2-40B4-BE49-F238E27FC236}">
              <a16:creationId xmlns:a16="http://schemas.microsoft.com/office/drawing/2014/main" id="{7706BFFA-73C2-443C-AFA4-2BBCB8F9E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372505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22</xdr:row>
      <xdr:rowOff>59379</xdr:rowOff>
    </xdr:from>
    <xdr:to>
      <xdr:col>2</xdr:col>
      <xdr:colOff>676275</xdr:colOff>
      <xdr:row>22</xdr:row>
      <xdr:rowOff>146320</xdr:rowOff>
    </xdr:to>
    <xdr:pic>
      <xdr:nvPicPr>
        <xdr:cNvPr id="22" name="Image 18">
          <a:extLst>
            <a:ext uri="{FF2B5EF4-FFF2-40B4-BE49-F238E27FC236}">
              <a16:creationId xmlns:a16="http://schemas.microsoft.com/office/drawing/2014/main" id="{CAAAB3B8-41AF-412D-B89F-5267DE131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955354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23</xdr:row>
      <xdr:rowOff>53907</xdr:rowOff>
    </xdr:from>
    <xdr:to>
      <xdr:col>2</xdr:col>
      <xdr:colOff>676275</xdr:colOff>
      <xdr:row>23</xdr:row>
      <xdr:rowOff>148752</xdr:rowOff>
    </xdr:to>
    <xdr:pic>
      <xdr:nvPicPr>
        <xdr:cNvPr id="23" name="Image 19">
          <a:extLst>
            <a:ext uri="{FF2B5EF4-FFF2-40B4-BE49-F238E27FC236}">
              <a16:creationId xmlns:a16="http://schemas.microsoft.com/office/drawing/2014/main" id="{BEBCEE0D-50D8-4A4D-A561-288660365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6149907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23812</xdr:colOff>
      <xdr:row>24</xdr:row>
      <xdr:rowOff>65256</xdr:rowOff>
    </xdr:from>
    <xdr:to>
      <xdr:col>2</xdr:col>
      <xdr:colOff>671512</xdr:colOff>
      <xdr:row>24</xdr:row>
      <xdr:rowOff>152197</xdr:rowOff>
    </xdr:to>
    <xdr:pic>
      <xdr:nvPicPr>
        <xdr:cNvPr id="24" name="Image 21">
          <a:extLst>
            <a:ext uri="{FF2B5EF4-FFF2-40B4-BE49-F238E27FC236}">
              <a16:creationId xmlns:a16="http://schemas.microsoft.com/office/drawing/2014/main" id="{DFA11413-C06D-4C75-B140-948D54A2E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" y="6351756"/>
          <a:ext cx="647700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21</xdr:row>
      <xdr:rowOff>38100</xdr:rowOff>
    </xdr:from>
    <xdr:to>
      <xdr:col>2</xdr:col>
      <xdr:colOff>657225</xdr:colOff>
      <xdr:row>21</xdr:row>
      <xdr:rowOff>152400</xdr:rowOff>
    </xdr:to>
    <xdr:pic>
      <xdr:nvPicPr>
        <xdr:cNvPr id="25" name="Image 22">
          <a:extLst>
            <a:ext uri="{FF2B5EF4-FFF2-40B4-BE49-F238E27FC236}">
              <a16:creationId xmlns:a16="http://schemas.microsoft.com/office/drawing/2014/main" id="{0A63CE8D-88DE-4F41-B48E-5564F5ABA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5734050"/>
          <a:ext cx="6572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17</xdr:row>
      <xdr:rowOff>57150</xdr:rowOff>
    </xdr:from>
    <xdr:to>
      <xdr:col>2</xdr:col>
      <xdr:colOff>676275</xdr:colOff>
      <xdr:row>17</xdr:row>
      <xdr:rowOff>144091</xdr:rowOff>
    </xdr:to>
    <xdr:pic>
      <xdr:nvPicPr>
        <xdr:cNvPr id="26" name="Image 8">
          <a:extLst>
            <a:ext uri="{FF2B5EF4-FFF2-40B4-BE49-F238E27FC236}">
              <a16:creationId xmlns:a16="http://schemas.microsoft.com/office/drawing/2014/main" id="{045D7A2D-6F2A-4B4C-ABB5-638F5EB62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772025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18</xdr:row>
      <xdr:rowOff>43774</xdr:rowOff>
    </xdr:from>
    <xdr:to>
      <xdr:col>2</xdr:col>
      <xdr:colOff>676275</xdr:colOff>
      <xdr:row>18</xdr:row>
      <xdr:rowOff>138619</xdr:rowOff>
    </xdr:to>
    <xdr:pic>
      <xdr:nvPicPr>
        <xdr:cNvPr id="27" name="Image 14">
          <a:extLst>
            <a:ext uri="{FF2B5EF4-FFF2-40B4-BE49-F238E27FC236}">
              <a16:creationId xmlns:a16="http://schemas.microsoft.com/office/drawing/2014/main" id="{DDC899F8-1D96-4BDC-852C-BD976E3B5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958674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19</xdr:row>
      <xdr:rowOff>70931</xdr:rowOff>
    </xdr:from>
    <xdr:to>
      <xdr:col>2</xdr:col>
      <xdr:colOff>676275</xdr:colOff>
      <xdr:row>19</xdr:row>
      <xdr:rowOff>157872</xdr:rowOff>
    </xdr:to>
    <xdr:pic>
      <xdr:nvPicPr>
        <xdr:cNvPr id="29" name="Image 16">
          <a:extLst>
            <a:ext uri="{FF2B5EF4-FFF2-40B4-BE49-F238E27FC236}">
              <a16:creationId xmlns:a16="http://schemas.microsoft.com/office/drawing/2014/main" id="{F0D39406-B795-47B3-B519-75D34F9D8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185856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20</xdr:row>
      <xdr:rowOff>57555</xdr:rowOff>
    </xdr:from>
    <xdr:to>
      <xdr:col>2</xdr:col>
      <xdr:colOff>676275</xdr:colOff>
      <xdr:row>20</xdr:row>
      <xdr:rowOff>144496</xdr:rowOff>
    </xdr:to>
    <xdr:pic>
      <xdr:nvPicPr>
        <xdr:cNvPr id="30" name="Image 17">
          <a:extLst>
            <a:ext uri="{FF2B5EF4-FFF2-40B4-BE49-F238E27FC236}">
              <a16:creationId xmlns:a16="http://schemas.microsoft.com/office/drawing/2014/main" id="{97809922-C296-43B6-A377-DE2980337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372505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22</xdr:row>
      <xdr:rowOff>59379</xdr:rowOff>
    </xdr:from>
    <xdr:to>
      <xdr:col>2</xdr:col>
      <xdr:colOff>676275</xdr:colOff>
      <xdr:row>22</xdr:row>
      <xdr:rowOff>146320</xdr:rowOff>
    </xdr:to>
    <xdr:pic>
      <xdr:nvPicPr>
        <xdr:cNvPr id="31" name="Image 18">
          <a:extLst>
            <a:ext uri="{FF2B5EF4-FFF2-40B4-BE49-F238E27FC236}">
              <a16:creationId xmlns:a16="http://schemas.microsoft.com/office/drawing/2014/main" id="{10AB64FB-E706-474C-BB2C-1268F9CE8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955354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23</xdr:row>
      <xdr:rowOff>53907</xdr:rowOff>
    </xdr:from>
    <xdr:to>
      <xdr:col>2</xdr:col>
      <xdr:colOff>676275</xdr:colOff>
      <xdr:row>23</xdr:row>
      <xdr:rowOff>148752</xdr:rowOff>
    </xdr:to>
    <xdr:pic>
      <xdr:nvPicPr>
        <xdr:cNvPr id="32" name="Image 19">
          <a:extLst>
            <a:ext uri="{FF2B5EF4-FFF2-40B4-BE49-F238E27FC236}">
              <a16:creationId xmlns:a16="http://schemas.microsoft.com/office/drawing/2014/main" id="{E039FA31-3AC2-46CC-A31F-F49487FB4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6149907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23812</xdr:colOff>
      <xdr:row>24</xdr:row>
      <xdr:rowOff>65256</xdr:rowOff>
    </xdr:from>
    <xdr:to>
      <xdr:col>2</xdr:col>
      <xdr:colOff>671512</xdr:colOff>
      <xdr:row>24</xdr:row>
      <xdr:rowOff>152197</xdr:rowOff>
    </xdr:to>
    <xdr:pic>
      <xdr:nvPicPr>
        <xdr:cNvPr id="33" name="Image 21">
          <a:extLst>
            <a:ext uri="{FF2B5EF4-FFF2-40B4-BE49-F238E27FC236}">
              <a16:creationId xmlns:a16="http://schemas.microsoft.com/office/drawing/2014/main" id="{83283D7E-00A1-4C32-A1DD-DBFC5C46D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" y="6351756"/>
          <a:ext cx="647700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21</xdr:row>
      <xdr:rowOff>38100</xdr:rowOff>
    </xdr:from>
    <xdr:to>
      <xdr:col>2</xdr:col>
      <xdr:colOff>657225</xdr:colOff>
      <xdr:row>21</xdr:row>
      <xdr:rowOff>152400</xdr:rowOff>
    </xdr:to>
    <xdr:pic>
      <xdr:nvPicPr>
        <xdr:cNvPr id="34" name="Image 22">
          <a:extLst>
            <a:ext uri="{FF2B5EF4-FFF2-40B4-BE49-F238E27FC236}">
              <a16:creationId xmlns:a16="http://schemas.microsoft.com/office/drawing/2014/main" id="{2D955225-7DD5-412A-8BD0-957823040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5734050"/>
          <a:ext cx="6572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17</xdr:row>
      <xdr:rowOff>57150</xdr:rowOff>
    </xdr:from>
    <xdr:to>
      <xdr:col>2</xdr:col>
      <xdr:colOff>676275</xdr:colOff>
      <xdr:row>17</xdr:row>
      <xdr:rowOff>144091</xdr:rowOff>
    </xdr:to>
    <xdr:pic>
      <xdr:nvPicPr>
        <xdr:cNvPr id="35" name="Image 8">
          <a:extLst>
            <a:ext uri="{FF2B5EF4-FFF2-40B4-BE49-F238E27FC236}">
              <a16:creationId xmlns:a16="http://schemas.microsoft.com/office/drawing/2014/main" id="{0CB94DB8-CC85-4F91-A9CA-4B0D39B9C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619625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18</xdr:row>
      <xdr:rowOff>43774</xdr:rowOff>
    </xdr:from>
    <xdr:to>
      <xdr:col>2</xdr:col>
      <xdr:colOff>676275</xdr:colOff>
      <xdr:row>18</xdr:row>
      <xdr:rowOff>138619</xdr:rowOff>
    </xdr:to>
    <xdr:pic>
      <xdr:nvPicPr>
        <xdr:cNvPr id="36" name="Image 14">
          <a:extLst>
            <a:ext uri="{FF2B5EF4-FFF2-40B4-BE49-F238E27FC236}">
              <a16:creationId xmlns:a16="http://schemas.microsoft.com/office/drawing/2014/main" id="{326E574E-6E44-4558-BD6D-0F6B20BC7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806274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19</xdr:row>
      <xdr:rowOff>70931</xdr:rowOff>
    </xdr:from>
    <xdr:to>
      <xdr:col>2</xdr:col>
      <xdr:colOff>676275</xdr:colOff>
      <xdr:row>19</xdr:row>
      <xdr:rowOff>157872</xdr:rowOff>
    </xdr:to>
    <xdr:pic>
      <xdr:nvPicPr>
        <xdr:cNvPr id="38" name="Image 16">
          <a:extLst>
            <a:ext uri="{FF2B5EF4-FFF2-40B4-BE49-F238E27FC236}">
              <a16:creationId xmlns:a16="http://schemas.microsoft.com/office/drawing/2014/main" id="{7E0F6F14-A4E2-4939-890E-C3378B203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033456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20</xdr:row>
      <xdr:rowOff>57555</xdr:rowOff>
    </xdr:from>
    <xdr:to>
      <xdr:col>2</xdr:col>
      <xdr:colOff>676275</xdr:colOff>
      <xdr:row>20</xdr:row>
      <xdr:rowOff>144496</xdr:rowOff>
    </xdr:to>
    <xdr:pic>
      <xdr:nvPicPr>
        <xdr:cNvPr id="39" name="Image 17">
          <a:extLst>
            <a:ext uri="{FF2B5EF4-FFF2-40B4-BE49-F238E27FC236}">
              <a16:creationId xmlns:a16="http://schemas.microsoft.com/office/drawing/2014/main" id="{B2D5A984-2537-4A8A-95B3-09E45868B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220105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21</xdr:row>
      <xdr:rowOff>59379</xdr:rowOff>
    </xdr:from>
    <xdr:to>
      <xdr:col>2</xdr:col>
      <xdr:colOff>676275</xdr:colOff>
      <xdr:row>21</xdr:row>
      <xdr:rowOff>146320</xdr:rowOff>
    </xdr:to>
    <xdr:pic>
      <xdr:nvPicPr>
        <xdr:cNvPr id="40" name="Image 18">
          <a:extLst>
            <a:ext uri="{FF2B5EF4-FFF2-40B4-BE49-F238E27FC236}">
              <a16:creationId xmlns:a16="http://schemas.microsoft.com/office/drawing/2014/main" id="{23333D11-1BD3-44C1-B08C-21446AA79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602929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22</xdr:row>
      <xdr:rowOff>53907</xdr:rowOff>
    </xdr:from>
    <xdr:to>
      <xdr:col>2</xdr:col>
      <xdr:colOff>676275</xdr:colOff>
      <xdr:row>22</xdr:row>
      <xdr:rowOff>148752</xdr:rowOff>
    </xdr:to>
    <xdr:pic>
      <xdr:nvPicPr>
        <xdr:cNvPr id="41" name="Image 19">
          <a:extLst>
            <a:ext uri="{FF2B5EF4-FFF2-40B4-BE49-F238E27FC236}">
              <a16:creationId xmlns:a16="http://schemas.microsoft.com/office/drawing/2014/main" id="{15037072-83E2-4A49-9085-B0D064EDF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797482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23812</xdr:colOff>
      <xdr:row>23</xdr:row>
      <xdr:rowOff>65256</xdr:rowOff>
    </xdr:from>
    <xdr:to>
      <xdr:col>2</xdr:col>
      <xdr:colOff>671512</xdr:colOff>
      <xdr:row>23</xdr:row>
      <xdr:rowOff>152197</xdr:rowOff>
    </xdr:to>
    <xdr:pic>
      <xdr:nvPicPr>
        <xdr:cNvPr id="42" name="Image 21">
          <a:extLst>
            <a:ext uri="{FF2B5EF4-FFF2-40B4-BE49-F238E27FC236}">
              <a16:creationId xmlns:a16="http://schemas.microsoft.com/office/drawing/2014/main" id="{A2767A5D-A59D-427D-A542-26CFF0817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" y="6008856"/>
          <a:ext cx="647700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24</xdr:row>
      <xdr:rowOff>89981</xdr:rowOff>
    </xdr:from>
    <xdr:to>
      <xdr:col>2</xdr:col>
      <xdr:colOff>676275</xdr:colOff>
      <xdr:row>24</xdr:row>
      <xdr:rowOff>184826</xdr:rowOff>
    </xdr:to>
    <xdr:pic>
      <xdr:nvPicPr>
        <xdr:cNvPr id="43" name="Image 22">
          <a:extLst>
            <a:ext uri="{FF2B5EF4-FFF2-40B4-BE49-F238E27FC236}">
              <a16:creationId xmlns:a16="http://schemas.microsoft.com/office/drawing/2014/main" id="{1A43A6BC-0381-438A-901E-7432A4381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6224081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17</xdr:row>
      <xdr:rowOff>57150</xdr:rowOff>
    </xdr:from>
    <xdr:to>
      <xdr:col>2</xdr:col>
      <xdr:colOff>676275</xdr:colOff>
      <xdr:row>17</xdr:row>
      <xdr:rowOff>144091</xdr:rowOff>
    </xdr:to>
    <xdr:pic>
      <xdr:nvPicPr>
        <xdr:cNvPr id="44" name="Image 8">
          <a:extLst>
            <a:ext uri="{FF2B5EF4-FFF2-40B4-BE49-F238E27FC236}">
              <a16:creationId xmlns:a16="http://schemas.microsoft.com/office/drawing/2014/main" id="{7486CC07-14A4-4A09-B9D6-689C84664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619625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18</xdr:row>
      <xdr:rowOff>43774</xdr:rowOff>
    </xdr:from>
    <xdr:to>
      <xdr:col>2</xdr:col>
      <xdr:colOff>676275</xdr:colOff>
      <xdr:row>18</xdr:row>
      <xdr:rowOff>138619</xdr:rowOff>
    </xdr:to>
    <xdr:pic>
      <xdr:nvPicPr>
        <xdr:cNvPr id="45" name="Image 14">
          <a:extLst>
            <a:ext uri="{FF2B5EF4-FFF2-40B4-BE49-F238E27FC236}">
              <a16:creationId xmlns:a16="http://schemas.microsoft.com/office/drawing/2014/main" id="{604E3CB3-DEC5-48EA-A0F4-71B792A6F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806274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19</xdr:row>
      <xdr:rowOff>70931</xdr:rowOff>
    </xdr:from>
    <xdr:to>
      <xdr:col>2</xdr:col>
      <xdr:colOff>676275</xdr:colOff>
      <xdr:row>19</xdr:row>
      <xdr:rowOff>157872</xdr:rowOff>
    </xdr:to>
    <xdr:pic>
      <xdr:nvPicPr>
        <xdr:cNvPr id="47" name="Image 16">
          <a:extLst>
            <a:ext uri="{FF2B5EF4-FFF2-40B4-BE49-F238E27FC236}">
              <a16:creationId xmlns:a16="http://schemas.microsoft.com/office/drawing/2014/main" id="{C03F3D26-FC83-4BB1-96FE-5FB6F6363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033456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20</xdr:row>
      <xdr:rowOff>57555</xdr:rowOff>
    </xdr:from>
    <xdr:to>
      <xdr:col>2</xdr:col>
      <xdr:colOff>676275</xdr:colOff>
      <xdr:row>20</xdr:row>
      <xdr:rowOff>144496</xdr:rowOff>
    </xdr:to>
    <xdr:pic>
      <xdr:nvPicPr>
        <xdr:cNvPr id="48" name="Image 17">
          <a:extLst>
            <a:ext uri="{FF2B5EF4-FFF2-40B4-BE49-F238E27FC236}">
              <a16:creationId xmlns:a16="http://schemas.microsoft.com/office/drawing/2014/main" id="{F3F4F526-569E-4716-8DED-32292C9AB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220105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22</xdr:row>
      <xdr:rowOff>59379</xdr:rowOff>
    </xdr:from>
    <xdr:to>
      <xdr:col>2</xdr:col>
      <xdr:colOff>676275</xdr:colOff>
      <xdr:row>22</xdr:row>
      <xdr:rowOff>146320</xdr:rowOff>
    </xdr:to>
    <xdr:pic>
      <xdr:nvPicPr>
        <xdr:cNvPr id="49" name="Image 18">
          <a:extLst>
            <a:ext uri="{FF2B5EF4-FFF2-40B4-BE49-F238E27FC236}">
              <a16:creationId xmlns:a16="http://schemas.microsoft.com/office/drawing/2014/main" id="{BF4A1DBF-AFC4-4001-B029-AFA215B28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802954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23</xdr:row>
      <xdr:rowOff>53907</xdr:rowOff>
    </xdr:from>
    <xdr:to>
      <xdr:col>2</xdr:col>
      <xdr:colOff>676275</xdr:colOff>
      <xdr:row>23</xdr:row>
      <xdr:rowOff>148752</xdr:rowOff>
    </xdr:to>
    <xdr:pic>
      <xdr:nvPicPr>
        <xdr:cNvPr id="50" name="Image 19">
          <a:extLst>
            <a:ext uri="{FF2B5EF4-FFF2-40B4-BE49-F238E27FC236}">
              <a16:creationId xmlns:a16="http://schemas.microsoft.com/office/drawing/2014/main" id="{63D3A7DB-9A2E-49C3-B15A-41756617A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997507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23812</xdr:colOff>
      <xdr:row>24</xdr:row>
      <xdr:rowOff>65256</xdr:rowOff>
    </xdr:from>
    <xdr:to>
      <xdr:col>2</xdr:col>
      <xdr:colOff>671512</xdr:colOff>
      <xdr:row>24</xdr:row>
      <xdr:rowOff>152197</xdr:rowOff>
    </xdr:to>
    <xdr:pic>
      <xdr:nvPicPr>
        <xdr:cNvPr id="51" name="Image 21">
          <a:extLst>
            <a:ext uri="{FF2B5EF4-FFF2-40B4-BE49-F238E27FC236}">
              <a16:creationId xmlns:a16="http://schemas.microsoft.com/office/drawing/2014/main" id="{748407EA-4AF0-4E56-B589-4C1320300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" y="6199356"/>
          <a:ext cx="647700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21</xdr:row>
      <xdr:rowOff>38100</xdr:rowOff>
    </xdr:from>
    <xdr:to>
      <xdr:col>2</xdr:col>
      <xdr:colOff>657225</xdr:colOff>
      <xdr:row>21</xdr:row>
      <xdr:rowOff>152400</xdr:rowOff>
    </xdr:to>
    <xdr:pic>
      <xdr:nvPicPr>
        <xdr:cNvPr id="52" name="Image 22">
          <a:extLst>
            <a:ext uri="{FF2B5EF4-FFF2-40B4-BE49-F238E27FC236}">
              <a16:creationId xmlns:a16="http://schemas.microsoft.com/office/drawing/2014/main" id="{59F91FBD-F006-43C3-87A1-7D311F509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5581650"/>
          <a:ext cx="6572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19</xdr:row>
      <xdr:rowOff>70931</xdr:rowOff>
    </xdr:from>
    <xdr:to>
      <xdr:col>2</xdr:col>
      <xdr:colOff>676275</xdr:colOff>
      <xdr:row>19</xdr:row>
      <xdr:rowOff>157872</xdr:rowOff>
    </xdr:to>
    <xdr:pic>
      <xdr:nvPicPr>
        <xdr:cNvPr id="56" name="Image 16">
          <a:extLst>
            <a:ext uri="{FF2B5EF4-FFF2-40B4-BE49-F238E27FC236}">
              <a16:creationId xmlns:a16="http://schemas.microsoft.com/office/drawing/2014/main" id="{9CAAED94-86A7-481E-BBFB-887A156ED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033456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20</xdr:row>
      <xdr:rowOff>57555</xdr:rowOff>
    </xdr:from>
    <xdr:to>
      <xdr:col>2</xdr:col>
      <xdr:colOff>676275</xdr:colOff>
      <xdr:row>20</xdr:row>
      <xdr:rowOff>144496</xdr:rowOff>
    </xdr:to>
    <xdr:pic>
      <xdr:nvPicPr>
        <xdr:cNvPr id="57" name="Image 17">
          <a:extLst>
            <a:ext uri="{FF2B5EF4-FFF2-40B4-BE49-F238E27FC236}">
              <a16:creationId xmlns:a16="http://schemas.microsoft.com/office/drawing/2014/main" id="{A9513CE5-6D32-454D-89DE-0B205F678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220105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22</xdr:row>
      <xdr:rowOff>59379</xdr:rowOff>
    </xdr:from>
    <xdr:to>
      <xdr:col>2</xdr:col>
      <xdr:colOff>676275</xdr:colOff>
      <xdr:row>22</xdr:row>
      <xdr:rowOff>146320</xdr:rowOff>
    </xdr:to>
    <xdr:pic>
      <xdr:nvPicPr>
        <xdr:cNvPr id="58" name="Image 18">
          <a:extLst>
            <a:ext uri="{FF2B5EF4-FFF2-40B4-BE49-F238E27FC236}">
              <a16:creationId xmlns:a16="http://schemas.microsoft.com/office/drawing/2014/main" id="{2F47DCA7-CBB3-44E7-A11A-221D1FD46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802954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23</xdr:row>
      <xdr:rowOff>53907</xdr:rowOff>
    </xdr:from>
    <xdr:to>
      <xdr:col>2</xdr:col>
      <xdr:colOff>676275</xdr:colOff>
      <xdr:row>23</xdr:row>
      <xdr:rowOff>148752</xdr:rowOff>
    </xdr:to>
    <xdr:pic>
      <xdr:nvPicPr>
        <xdr:cNvPr id="59" name="Image 19">
          <a:extLst>
            <a:ext uri="{FF2B5EF4-FFF2-40B4-BE49-F238E27FC236}">
              <a16:creationId xmlns:a16="http://schemas.microsoft.com/office/drawing/2014/main" id="{0EEF6100-A2B8-44EA-9B56-1A41F8FC9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997507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23812</xdr:colOff>
      <xdr:row>24</xdr:row>
      <xdr:rowOff>65256</xdr:rowOff>
    </xdr:from>
    <xdr:to>
      <xdr:col>2</xdr:col>
      <xdr:colOff>671512</xdr:colOff>
      <xdr:row>24</xdr:row>
      <xdr:rowOff>152197</xdr:rowOff>
    </xdr:to>
    <xdr:pic>
      <xdr:nvPicPr>
        <xdr:cNvPr id="60" name="Image 21">
          <a:extLst>
            <a:ext uri="{FF2B5EF4-FFF2-40B4-BE49-F238E27FC236}">
              <a16:creationId xmlns:a16="http://schemas.microsoft.com/office/drawing/2014/main" id="{56AB893E-A46B-4B2F-9DDB-CFB22FA19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" y="6199356"/>
          <a:ext cx="647700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21</xdr:row>
      <xdr:rowOff>38100</xdr:rowOff>
    </xdr:from>
    <xdr:to>
      <xdr:col>2</xdr:col>
      <xdr:colOff>657225</xdr:colOff>
      <xdr:row>21</xdr:row>
      <xdr:rowOff>152400</xdr:rowOff>
    </xdr:to>
    <xdr:pic>
      <xdr:nvPicPr>
        <xdr:cNvPr id="61" name="Image 22">
          <a:extLst>
            <a:ext uri="{FF2B5EF4-FFF2-40B4-BE49-F238E27FC236}">
              <a16:creationId xmlns:a16="http://schemas.microsoft.com/office/drawing/2014/main" id="{7232F615-FCEF-4707-99C4-C537A453A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5581650"/>
          <a:ext cx="6572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219075</xdr:colOff>
      <xdr:row>2</xdr:row>
      <xdr:rowOff>0</xdr:rowOff>
    </xdr:from>
    <xdr:to>
      <xdr:col>10</xdr:col>
      <xdr:colOff>331200</xdr:colOff>
      <xdr:row>6</xdr:row>
      <xdr:rowOff>97364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77F60167-5BE2-4A74-819C-414ADA6B3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4850" y="962025"/>
          <a:ext cx="2160000" cy="10022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11</xdr:col>
      <xdr:colOff>342900</xdr:colOff>
      <xdr:row>1</xdr:row>
      <xdr:rowOff>5484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" y="0"/>
          <a:ext cx="7086600" cy="777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17</xdr:row>
      <xdr:rowOff>76200</xdr:rowOff>
    </xdr:from>
    <xdr:to>
      <xdr:col>2</xdr:col>
      <xdr:colOff>704850</xdr:colOff>
      <xdr:row>17</xdr:row>
      <xdr:rowOff>155548</xdr:rowOff>
    </xdr:to>
    <xdr:pic>
      <xdr:nvPicPr>
        <xdr:cNvPr id="4" name="Image 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314825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18</xdr:row>
      <xdr:rowOff>67755</xdr:rowOff>
    </xdr:from>
    <xdr:to>
      <xdr:col>2</xdr:col>
      <xdr:colOff>704850</xdr:colOff>
      <xdr:row>18</xdr:row>
      <xdr:rowOff>147103</xdr:rowOff>
    </xdr:to>
    <xdr:pic>
      <xdr:nvPicPr>
        <xdr:cNvPr id="5" name="Image 8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506405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19</xdr:row>
      <xdr:rowOff>77051</xdr:rowOff>
    </xdr:from>
    <xdr:to>
      <xdr:col>2</xdr:col>
      <xdr:colOff>704850</xdr:colOff>
      <xdr:row>19</xdr:row>
      <xdr:rowOff>156399</xdr:rowOff>
    </xdr:to>
    <xdr:pic>
      <xdr:nvPicPr>
        <xdr:cNvPr id="6" name="Image 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706201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20</xdr:row>
      <xdr:rowOff>79120</xdr:rowOff>
    </xdr:from>
    <xdr:to>
      <xdr:col>2</xdr:col>
      <xdr:colOff>704850</xdr:colOff>
      <xdr:row>20</xdr:row>
      <xdr:rowOff>158468</xdr:rowOff>
    </xdr:to>
    <xdr:pic>
      <xdr:nvPicPr>
        <xdr:cNvPr id="7" name="Image 8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908295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22</xdr:row>
      <xdr:rowOff>54002</xdr:rowOff>
    </xdr:from>
    <xdr:to>
      <xdr:col>2</xdr:col>
      <xdr:colOff>704850</xdr:colOff>
      <xdr:row>22</xdr:row>
      <xdr:rowOff>133350</xdr:rowOff>
    </xdr:to>
    <xdr:pic>
      <xdr:nvPicPr>
        <xdr:cNvPr id="8" name="Image 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273702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228601</xdr:colOff>
      <xdr:row>33</xdr:row>
      <xdr:rowOff>57150</xdr:rowOff>
    </xdr:from>
    <xdr:to>
      <xdr:col>6</xdr:col>
      <xdr:colOff>219075</xdr:colOff>
      <xdr:row>35</xdr:row>
      <xdr:rowOff>13061</xdr:rowOff>
    </xdr:to>
    <xdr:pic>
      <xdr:nvPicPr>
        <xdr:cNvPr id="10" name="Image 9" descr="BFG logo1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209801" y="8162925"/>
          <a:ext cx="2219324" cy="336911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21</xdr:row>
      <xdr:rowOff>41020</xdr:rowOff>
    </xdr:from>
    <xdr:to>
      <xdr:col>2</xdr:col>
      <xdr:colOff>695325</xdr:colOff>
      <xdr:row>21</xdr:row>
      <xdr:rowOff>120368</xdr:rowOff>
    </xdr:to>
    <xdr:pic>
      <xdr:nvPicPr>
        <xdr:cNvPr id="18" name="Image 8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5070220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39</xdr:row>
      <xdr:rowOff>161924</xdr:rowOff>
    </xdr:from>
    <xdr:to>
      <xdr:col>11</xdr:col>
      <xdr:colOff>342900</xdr:colOff>
      <xdr:row>46</xdr:row>
      <xdr:rowOff>171449</xdr:rowOff>
    </xdr:to>
    <xdr:pic>
      <xdr:nvPicPr>
        <xdr:cNvPr id="19" name="Image 18" descr="bandeau_bottom.jp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525" y="9020174"/>
          <a:ext cx="7086600" cy="1343025"/>
        </a:xfrm>
        <a:prstGeom prst="rect">
          <a:avLst/>
        </a:prstGeom>
      </xdr:spPr>
    </xdr:pic>
    <xdr:clientData/>
  </xdr:twoCellAnchor>
  <xdr:twoCellAnchor>
    <xdr:from>
      <xdr:col>2</xdr:col>
      <xdr:colOff>19050</xdr:colOff>
      <xdr:row>17</xdr:row>
      <xdr:rowOff>76200</xdr:rowOff>
    </xdr:from>
    <xdr:to>
      <xdr:col>2</xdr:col>
      <xdr:colOff>704850</xdr:colOff>
      <xdr:row>17</xdr:row>
      <xdr:rowOff>155548</xdr:rowOff>
    </xdr:to>
    <xdr:pic>
      <xdr:nvPicPr>
        <xdr:cNvPr id="20" name="Image 8">
          <a:extLst>
            <a:ext uri="{FF2B5EF4-FFF2-40B4-BE49-F238E27FC236}">
              <a16:creationId xmlns:a16="http://schemas.microsoft.com/office/drawing/2014/main" id="{943A682B-3B9D-4AD8-ABAD-24CAB2D7F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962525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18</xdr:row>
      <xdr:rowOff>67755</xdr:rowOff>
    </xdr:from>
    <xdr:to>
      <xdr:col>2</xdr:col>
      <xdr:colOff>704850</xdr:colOff>
      <xdr:row>18</xdr:row>
      <xdr:rowOff>147103</xdr:rowOff>
    </xdr:to>
    <xdr:pic>
      <xdr:nvPicPr>
        <xdr:cNvPr id="21" name="Image 8">
          <a:extLst>
            <a:ext uri="{FF2B5EF4-FFF2-40B4-BE49-F238E27FC236}">
              <a16:creationId xmlns:a16="http://schemas.microsoft.com/office/drawing/2014/main" id="{514C5040-3C89-4533-AA1D-2CB936D4E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154105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19</xdr:row>
      <xdr:rowOff>77051</xdr:rowOff>
    </xdr:from>
    <xdr:to>
      <xdr:col>2</xdr:col>
      <xdr:colOff>704850</xdr:colOff>
      <xdr:row>19</xdr:row>
      <xdr:rowOff>156399</xdr:rowOff>
    </xdr:to>
    <xdr:pic>
      <xdr:nvPicPr>
        <xdr:cNvPr id="22" name="Image 8">
          <a:extLst>
            <a:ext uri="{FF2B5EF4-FFF2-40B4-BE49-F238E27FC236}">
              <a16:creationId xmlns:a16="http://schemas.microsoft.com/office/drawing/2014/main" id="{2D0642B2-70E9-4EC7-B287-68944946D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353901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20</xdr:row>
      <xdr:rowOff>79120</xdr:rowOff>
    </xdr:from>
    <xdr:to>
      <xdr:col>2</xdr:col>
      <xdr:colOff>704850</xdr:colOff>
      <xdr:row>20</xdr:row>
      <xdr:rowOff>158468</xdr:rowOff>
    </xdr:to>
    <xdr:pic>
      <xdr:nvPicPr>
        <xdr:cNvPr id="23" name="Image 8">
          <a:extLst>
            <a:ext uri="{FF2B5EF4-FFF2-40B4-BE49-F238E27FC236}">
              <a16:creationId xmlns:a16="http://schemas.microsoft.com/office/drawing/2014/main" id="{BE18DE9D-2560-471B-955D-324E364D4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555995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24</xdr:row>
      <xdr:rowOff>54002</xdr:rowOff>
    </xdr:from>
    <xdr:to>
      <xdr:col>2</xdr:col>
      <xdr:colOff>704850</xdr:colOff>
      <xdr:row>24</xdr:row>
      <xdr:rowOff>133350</xdr:rowOff>
    </xdr:to>
    <xdr:pic>
      <xdr:nvPicPr>
        <xdr:cNvPr id="24" name="Image 8">
          <a:extLst>
            <a:ext uri="{FF2B5EF4-FFF2-40B4-BE49-F238E27FC236}">
              <a16:creationId xmlns:a16="http://schemas.microsoft.com/office/drawing/2014/main" id="{1F268B48-C8D2-4A9B-8116-B3549BA5A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6111902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21</xdr:row>
      <xdr:rowOff>41020</xdr:rowOff>
    </xdr:from>
    <xdr:to>
      <xdr:col>2</xdr:col>
      <xdr:colOff>695325</xdr:colOff>
      <xdr:row>21</xdr:row>
      <xdr:rowOff>120368</xdr:rowOff>
    </xdr:to>
    <xdr:pic>
      <xdr:nvPicPr>
        <xdr:cNvPr id="25" name="Image 8">
          <a:extLst>
            <a:ext uri="{FF2B5EF4-FFF2-40B4-BE49-F238E27FC236}">
              <a16:creationId xmlns:a16="http://schemas.microsoft.com/office/drawing/2014/main" id="{DDCDB2B6-C4C9-436E-839A-F6D63B34A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5717920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22</xdr:row>
      <xdr:rowOff>66676</xdr:rowOff>
    </xdr:from>
    <xdr:to>
      <xdr:col>2</xdr:col>
      <xdr:colOff>685800</xdr:colOff>
      <xdr:row>22</xdr:row>
      <xdr:rowOff>142876</xdr:rowOff>
    </xdr:to>
    <xdr:pic>
      <xdr:nvPicPr>
        <xdr:cNvPr id="26" name="Image 8">
          <a:extLst>
            <a:ext uri="{FF2B5EF4-FFF2-40B4-BE49-F238E27FC236}">
              <a16:creationId xmlns:a16="http://schemas.microsoft.com/office/drawing/2014/main" id="{67362E75-49DB-42F5-8679-F8456025C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5934076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23</xdr:row>
      <xdr:rowOff>85725</xdr:rowOff>
    </xdr:from>
    <xdr:to>
      <xdr:col>2</xdr:col>
      <xdr:colOff>695325</xdr:colOff>
      <xdr:row>23</xdr:row>
      <xdr:rowOff>165073</xdr:rowOff>
    </xdr:to>
    <xdr:pic>
      <xdr:nvPicPr>
        <xdr:cNvPr id="27" name="Image 8">
          <a:extLst>
            <a:ext uri="{FF2B5EF4-FFF2-40B4-BE49-F238E27FC236}">
              <a16:creationId xmlns:a16="http://schemas.microsoft.com/office/drawing/2014/main" id="{0D415D8B-480A-4A1A-8254-0EB739DE5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6057900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485775</xdr:colOff>
      <xdr:row>17</xdr:row>
      <xdr:rowOff>28575</xdr:rowOff>
    </xdr:from>
    <xdr:to>
      <xdr:col>4</xdr:col>
      <xdr:colOff>644285</xdr:colOff>
      <xdr:row>17</xdr:row>
      <xdr:rowOff>180988</xdr:rowOff>
    </xdr:to>
    <xdr:pic>
      <xdr:nvPicPr>
        <xdr:cNvPr id="28" name="Image 2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D14B3CF-4398-4B10-A2DD-03AF51D92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466975" y="4829175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466725</xdr:colOff>
      <xdr:row>18</xdr:row>
      <xdr:rowOff>28575</xdr:rowOff>
    </xdr:from>
    <xdr:to>
      <xdr:col>4</xdr:col>
      <xdr:colOff>625235</xdr:colOff>
      <xdr:row>18</xdr:row>
      <xdr:rowOff>180988</xdr:rowOff>
    </xdr:to>
    <xdr:pic>
      <xdr:nvPicPr>
        <xdr:cNvPr id="29" name="Image 2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E5CBB44-8F5B-4238-B7AF-8EFDB5870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447925" y="5029200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466725</xdr:colOff>
      <xdr:row>19</xdr:row>
      <xdr:rowOff>38100</xdr:rowOff>
    </xdr:from>
    <xdr:to>
      <xdr:col>4</xdr:col>
      <xdr:colOff>625235</xdr:colOff>
      <xdr:row>19</xdr:row>
      <xdr:rowOff>190513</xdr:rowOff>
    </xdr:to>
    <xdr:pic>
      <xdr:nvPicPr>
        <xdr:cNvPr id="30" name="Image 2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62B3440-18CD-486E-8E13-EABEC685E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447925" y="5229225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428625</xdr:colOff>
      <xdr:row>20</xdr:row>
      <xdr:rowOff>38100</xdr:rowOff>
    </xdr:from>
    <xdr:to>
      <xdr:col>4</xdr:col>
      <xdr:colOff>587135</xdr:colOff>
      <xdr:row>20</xdr:row>
      <xdr:rowOff>190513</xdr:rowOff>
    </xdr:to>
    <xdr:pic>
      <xdr:nvPicPr>
        <xdr:cNvPr id="31" name="Image 3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4DCB63A-A222-45CF-BAD4-4A1FE6245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409825" y="5429250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400050</xdr:colOff>
      <xdr:row>21</xdr:row>
      <xdr:rowOff>38100</xdr:rowOff>
    </xdr:from>
    <xdr:to>
      <xdr:col>4</xdr:col>
      <xdr:colOff>558560</xdr:colOff>
      <xdr:row>22</xdr:row>
      <xdr:rowOff>13</xdr:rowOff>
    </xdr:to>
    <xdr:pic>
      <xdr:nvPicPr>
        <xdr:cNvPr id="32" name="Image 3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0CC52BD-DCD8-4DA5-9815-BF64A65D7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381250" y="5629275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400050</xdr:colOff>
      <xdr:row>22</xdr:row>
      <xdr:rowOff>38100</xdr:rowOff>
    </xdr:from>
    <xdr:to>
      <xdr:col>4</xdr:col>
      <xdr:colOff>558560</xdr:colOff>
      <xdr:row>23</xdr:row>
      <xdr:rowOff>13</xdr:rowOff>
    </xdr:to>
    <xdr:pic>
      <xdr:nvPicPr>
        <xdr:cNvPr id="33" name="Image 3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216AD71-1946-4037-8C65-F88390340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381250" y="5819775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921727</xdr:colOff>
      <xdr:row>23</xdr:row>
      <xdr:rowOff>47625</xdr:rowOff>
    </xdr:from>
    <xdr:to>
      <xdr:col>4</xdr:col>
      <xdr:colOff>1080237</xdr:colOff>
      <xdr:row>24</xdr:row>
      <xdr:rowOff>13</xdr:rowOff>
    </xdr:to>
    <xdr:pic>
      <xdr:nvPicPr>
        <xdr:cNvPr id="34" name="Image 3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E690139-56EC-471D-B9F7-75090C641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907323" y="6011740"/>
          <a:ext cx="158510" cy="150215"/>
        </a:xfrm>
        <a:prstGeom prst="rect">
          <a:avLst/>
        </a:prstGeom>
      </xdr:spPr>
    </xdr:pic>
    <xdr:clientData/>
  </xdr:twoCellAnchor>
  <xdr:twoCellAnchor>
    <xdr:from>
      <xdr:col>4</xdr:col>
      <xdr:colOff>1150326</xdr:colOff>
      <xdr:row>24</xdr:row>
      <xdr:rowOff>40298</xdr:rowOff>
    </xdr:from>
    <xdr:to>
      <xdr:col>4</xdr:col>
      <xdr:colOff>1308836</xdr:colOff>
      <xdr:row>24</xdr:row>
      <xdr:rowOff>192711</xdr:rowOff>
    </xdr:to>
    <xdr:pic>
      <xdr:nvPicPr>
        <xdr:cNvPr id="35" name="Image 3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3784A77-7BEF-41D7-AC3F-AEF3BACFF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135922" y="6202240"/>
          <a:ext cx="158510" cy="152413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23</xdr:row>
      <xdr:rowOff>21431</xdr:rowOff>
    </xdr:from>
    <xdr:to>
      <xdr:col>5</xdr:col>
      <xdr:colOff>476250</xdr:colOff>
      <xdr:row>24</xdr:row>
      <xdr:rowOff>2197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C0EE503B-CBAB-49A0-88E0-7164DBFD8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1850" y="5993606"/>
          <a:ext cx="428625" cy="178593"/>
        </a:xfrm>
        <a:prstGeom prst="rect">
          <a:avLst/>
        </a:prstGeom>
      </xdr:spPr>
    </xdr:pic>
    <xdr:clientData/>
  </xdr:twoCellAnchor>
  <xdr:twoCellAnchor editAs="oneCell">
    <xdr:from>
      <xdr:col>6</xdr:col>
      <xdr:colOff>133350</xdr:colOff>
      <xdr:row>1</xdr:row>
      <xdr:rowOff>171450</xdr:rowOff>
    </xdr:from>
    <xdr:to>
      <xdr:col>10</xdr:col>
      <xdr:colOff>207375</xdr:colOff>
      <xdr:row>6</xdr:row>
      <xdr:rowOff>78314</xdr:rowOff>
    </xdr:to>
    <xdr:pic>
      <xdr:nvPicPr>
        <xdr:cNvPr id="36" name="Image 35">
          <a:extLst>
            <a:ext uri="{FF2B5EF4-FFF2-40B4-BE49-F238E27FC236}">
              <a16:creationId xmlns:a16="http://schemas.microsoft.com/office/drawing/2014/main" id="{5190F7E7-06D4-4EE0-A6FD-2F703EC0B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3400" y="942975"/>
          <a:ext cx="2160000" cy="100223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2020</xdr:rowOff>
    </xdr:from>
    <xdr:to>
      <xdr:col>12</xdr:col>
      <xdr:colOff>0</xdr:colOff>
      <xdr:row>1</xdr:row>
      <xdr:rowOff>7504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" y="2020"/>
          <a:ext cx="7038975" cy="777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38</xdr:row>
      <xdr:rowOff>125077</xdr:rowOff>
    </xdr:from>
    <xdr:to>
      <xdr:col>12</xdr:col>
      <xdr:colOff>0</xdr:colOff>
      <xdr:row>45</xdr:row>
      <xdr:rowOff>113046</xdr:rowOff>
    </xdr:to>
    <xdr:pic>
      <xdr:nvPicPr>
        <xdr:cNvPr id="3" name="Image 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0" y="9116677"/>
          <a:ext cx="7048500" cy="1321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18</xdr:row>
      <xdr:rowOff>161925</xdr:rowOff>
    </xdr:from>
    <xdr:to>
      <xdr:col>2</xdr:col>
      <xdr:colOff>590550</xdr:colOff>
      <xdr:row>20</xdr:row>
      <xdr:rowOff>28575</xdr:rowOff>
    </xdr:to>
    <xdr:pic>
      <xdr:nvPicPr>
        <xdr:cNvPr id="5" name="Image 23" descr="Fond clair Michelin_C_H_WhiteBG_RGB_0703-01.pn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200650"/>
          <a:ext cx="8953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19</xdr:row>
      <xdr:rowOff>161925</xdr:rowOff>
    </xdr:from>
    <xdr:to>
      <xdr:col>2</xdr:col>
      <xdr:colOff>590550</xdr:colOff>
      <xdr:row>21</xdr:row>
      <xdr:rowOff>28575</xdr:rowOff>
    </xdr:to>
    <xdr:pic>
      <xdr:nvPicPr>
        <xdr:cNvPr id="6" name="Image 24" descr="Fond clair Michelin_C_H_WhiteBG_RGB_0703-01.pn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400675"/>
          <a:ext cx="8953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20</xdr:row>
      <xdr:rowOff>161925</xdr:rowOff>
    </xdr:from>
    <xdr:to>
      <xdr:col>2</xdr:col>
      <xdr:colOff>590550</xdr:colOff>
      <xdr:row>22</xdr:row>
      <xdr:rowOff>38100</xdr:rowOff>
    </xdr:to>
    <xdr:pic>
      <xdr:nvPicPr>
        <xdr:cNvPr id="7" name="Image 25" descr="Fond clair Michelin_C_H_WhiteBG_RGB_0703-01.pn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600700"/>
          <a:ext cx="8953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16</xdr:row>
      <xdr:rowOff>752475</xdr:rowOff>
    </xdr:from>
    <xdr:to>
      <xdr:col>2</xdr:col>
      <xdr:colOff>581025</xdr:colOff>
      <xdr:row>18</xdr:row>
      <xdr:rowOff>38100</xdr:rowOff>
    </xdr:to>
    <xdr:pic>
      <xdr:nvPicPr>
        <xdr:cNvPr id="8" name="Image 23" descr="Fond clair Michelin_C_H_WhiteBG_RGB_0703-01.pn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038725"/>
          <a:ext cx="8953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21</xdr:row>
      <xdr:rowOff>152400</xdr:rowOff>
    </xdr:from>
    <xdr:to>
      <xdr:col>2</xdr:col>
      <xdr:colOff>590550</xdr:colOff>
      <xdr:row>23</xdr:row>
      <xdr:rowOff>28575</xdr:rowOff>
    </xdr:to>
    <xdr:pic>
      <xdr:nvPicPr>
        <xdr:cNvPr id="9" name="Image 25" descr="Fond clair Michelin_C_H_WhiteBG_RGB_0703-01.pn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791200"/>
          <a:ext cx="8953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781051</xdr:colOff>
      <xdr:row>29</xdr:row>
      <xdr:rowOff>95250</xdr:rowOff>
    </xdr:from>
    <xdr:to>
      <xdr:col>7</xdr:col>
      <xdr:colOff>451705</xdr:colOff>
      <xdr:row>33</xdr:row>
      <xdr:rowOff>180975</xdr:rowOff>
    </xdr:to>
    <xdr:pic>
      <xdr:nvPicPr>
        <xdr:cNvPr id="11" name="Image 10" descr="Fond clair Michelin_C_H_WhiteBG_RGB_0703-01.png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981201" y="7372350"/>
          <a:ext cx="2871054" cy="847725"/>
        </a:xfrm>
        <a:prstGeom prst="rect">
          <a:avLst/>
        </a:prstGeom>
      </xdr:spPr>
    </xdr:pic>
    <xdr:clientData/>
  </xdr:twoCellAnchor>
  <xdr:twoCellAnchor>
    <xdr:from>
      <xdr:col>4</xdr:col>
      <xdr:colOff>952500</xdr:colOff>
      <xdr:row>18</xdr:row>
      <xdr:rowOff>28575</xdr:rowOff>
    </xdr:from>
    <xdr:to>
      <xdr:col>4</xdr:col>
      <xdr:colOff>1111010</xdr:colOff>
      <xdr:row>18</xdr:row>
      <xdr:rowOff>180988</xdr:rowOff>
    </xdr:to>
    <xdr:pic>
      <xdr:nvPicPr>
        <xdr:cNvPr id="13" name="Image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358F54E-5A16-4736-8558-CF316243D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990850" y="5067300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904875</xdr:colOff>
      <xdr:row>19</xdr:row>
      <xdr:rowOff>38100</xdr:rowOff>
    </xdr:from>
    <xdr:to>
      <xdr:col>4</xdr:col>
      <xdr:colOff>1063385</xdr:colOff>
      <xdr:row>19</xdr:row>
      <xdr:rowOff>190513</xdr:rowOff>
    </xdr:to>
    <xdr:pic>
      <xdr:nvPicPr>
        <xdr:cNvPr id="14" name="Image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958DEAC-C1B9-424A-8103-87F552A34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943225" y="5276850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971550</xdr:colOff>
      <xdr:row>20</xdr:row>
      <xdr:rowOff>19050</xdr:rowOff>
    </xdr:from>
    <xdr:to>
      <xdr:col>4</xdr:col>
      <xdr:colOff>1130060</xdr:colOff>
      <xdr:row>20</xdr:row>
      <xdr:rowOff>171463</xdr:rowOff>
    </xdr:to>
    <xdr:pic>
      <xdr:nvPicPr>
        <xdr:cNvPr id="15" name="Image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6A36354-4B98-4EE8-966D-9D28A34EB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009900" y="5457825"/>
          <a:ext cx="158510" cy="152413"/>
        </a:xfrm>
        <a:prstGeom prst="rect">
          <a:avLst/>
        </a:prstGeom>
      </xdr:spPr>
    </xdr:pic>
    <xdr:clientData/>
  </xdr:twoCellAnchor>
  <xdr:twoCellAnchor>
    <xdr:from>
      <xdr:col>5</xdr:col>
      <xdr:colOff>304800</xdr:colOff>
      <xdr:row>21</xdr:row>
      <xdr:rowOff>38100</xdr:rowOff>
    </xdr:from>
    <xdr:to>
      <xdr:col>5</xdr:col>
      <xdr:colOff>463310</xdr:colOff>
      <xdr:row>22</xdr:row>
      <xdr:rowOff>13</xdr:rowOff>
    </xdr:to>
    <xdr:pic>
      <xdr:nvPicPr>
        <xdr:cNvPr id="16" name="Image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092683B-96BA-47B7-94DA-1158C0540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686175" y="5676900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933450</xdr:colOff>
      <xdr:row>22</xdr:row>
      <xdr:rowOff>28575</xdr:rowOff>
    </xdr:from>
    <xdr:to>
      <xdr:col>4</xdr:col>
      <xdr:colOff>1091960</xdr:colOff>
      <xdr:row>22</xdr:row>
      <xdr:rowOff>180988</xdr:rowOff>
    </xdr:to>
    <xdr:pic>
      <xdr:nvPicPr>
        <xdr:cNvPr id="17" name="Image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D204BD2-F700-4025-BC24-6CF63624D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971800" y="5857875"/>
          <a:ext cx="158510" cy="152413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18</xdr:row>
      <xdr:rowOff>0</xdr:rowOff>
    </xdr:from>
    <xdr:to>
      <xdr:col>2</xdr:col>
      <xdr:colOff>581025</xdr:colOff>
      <xdr:row>19</xdr:row>
      <xdr:rowOff>38100</xdr:rowOff>
    </xdr:to>
    <xdr:pic>
      <xdr:nvPicPr>
        <xdr:cNvPr id="18" name="Image 23" descr="Fond clair Michelin_C_H_WhiteBG_RGB_0703-01.png">
          <a:extLst>
            <a:ext uri="{FF2B5EF4-FFF2-40B4-BE49-F238E27FC236}">
              <a16:creationId xmlns:a16="http://schemas.microsoft.com/office/drawing/2014/main" id="{6A41DB5C-5C70-4D54-A961-8DDE60D7A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038725"/>
          <a:ext cx="8953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257175</xdr:colOff>
      <xdr:row>2</xdr:row>
      <xdr:rowOff>28575</xdr:rowOff>
    </xdr:from>
    <xdr:to>
      <xdr:col>10</xdr:col>
      <xdr:colOff>45450</xdr:colOff>
      <xdr:row>7</xdr:row>
      <xdr:rowOff>11639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2371AFA8-455E-490B-ABCB-7332AC9024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2425" y="990600"/>
          <a:ext cx="2160000" cy="1002239"/>
        </a:xfrm>
        <a:prstGeom prst="rect">
          <a:avLst/>
        </a:prstGeom>
      </xdr:spPr>
    </xdr:pic>
    <xdr:clientData/>
  </xdr:twoCellAnchor>
  <xdr:twoCellAnchor>
    <xdr:from>
      <xdr:col>4</xdr:col>
      <xdr:colOff>1181100</xdr:colOff>
      <xdr:row>17</xdr:row>
      <xdr:rowOff>28575</xdr:rowOff>
    </xdr:from>
    <xdr:to>
      <xdr:col>4</xdr:col>
      <xdr:colOff>1339610</xdr:colOff>
      <xdr:row>17</xdr:row>
      <xdr:rowOff>180988</xdr:rowOff>
    </xdr:to>
    <xdr:pic>
      <xdr:nvPicPr>
        <xdr:cNvPr id="20" name="Image 1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F0A4ECB7-846F-4E36-81DA-2E560F0EB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219450" y="4838700"/>
          <a:ext cx="158510" cy="152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FGOODRICH">
      <a:dk1>
        <a:srgbClr val="003366"/>
      </a:dk1>
      <a:lt1>
        <a:srgbClr val="FFFFFF"/>
      </a:lt1>
      <a:dk2>
        <a:srgbClr val="CC3333"/>
      </a:dk2>
      <a:lt2>
        <a:srgbClr val="FFFFFF"/>
      </a:lt2>
      <a:accent1>
        <a:srgbClr val="CC3333"/>
      </a:accent1>
      <a:accent2>
        <a:srgbClr val="003366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3366"/>
      </a:hlink>
      <a:folHlink>
        <a:srgbClr val="003366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otorsport.hug-s.com/fr/rallye-raid-et-baja/142-142-205-90-r-16-g2.html" TargetMode="External"/><Relationship Id="rId3" Type="http://schemas.openxmlformats.org/officeDocument/2006/relationships/hyperlink" Target="https://motorsport.hug-s.com/fr/rallye-raid-et-baja/150-150-245-80-r-16-kdr2-soft.html" TargetMode="External"/><Relationship Id="rId7" Type="http://schemas.openxmlformats.org/officeDocument/2006/relationships/hyperlink" Target="https://motorsport.hug-s.com/fr/rallye-raid-et-baja/145-145-35-1250-r-15-kdr2-medium.html" TargetMode="External"/><Relationship Id="rId2" Type="http://schemas.openxmlformats.org/officeDocument/2006/relationships/hyperlink" Target="https://motorsport.hug-s.com/fr/rallye-raid-et-baja/148-148-245-1250-r-16-kdr2-medium.html" TargetMode="External"/><Relationship Id="rId1" Type="http://schemas.openxmlformats.org/officeDocument/2006/relationships/hyperlink" Target="https://motorsport.hug-s.com/fr/rallye-raid-et-baja/138-138-33-1050-r-15-baja-t-a.html" TargetMode="External"/><Relationship Id="rId6" Type="http://schemas.openxmlformats.org/officeDocument/2006/relationships/hyperlink" Target="https://motorsport.hug-s.com/fr/rallye-raid-et-baja/146-146-37-1250-r-17-kdr2-medium.html" TargetMode="External"/><Relationship Id="rId5" Type="http://schemas.openxmlformats.org/officeDocument/2006/relationships/hyperlink" Target="https://motorsport.hug-s.com/fr/rallye-raid-et-baja/147-147-37-1250-r-17-kdr2-soft.html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s://motorsport.hug-s.com/fr/rallye-raid-et-baja/149-149-35-1250-r-17-kdr2-medium.html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otorsport.hug-s.com/fr/rallye-raid-et-baja/229-228-245-1250-r-16-kdr3-medium.html" TargetMode="External"/><Relationship Id="rId3" Type="http://schemas.openxmlformats.org/officeDocument/2006/relationships/hyperlink" Target="https://motorsport.hug-s.com/fr/rallye-raid-et-baja/155-155-32-10-r-15-85m-km3-ssv-atv.html" TargetMode="External"/><Relationship Id="rId7" Type="http://schemas.openxmlformats.org/officeDocument/2006/relationships/hyperlink" Target="https://motorsport.hug-s.com/fr/rallye-raid-et-baja/217-216-35-11-r-15-km3-ssv-atv.html" TargetMode="External"/><Relationship Id="rId2" Type="http://schemas.openxmlformats.org/officeDocument/2006/relationships/hyperlink" Target="https://motorsport.hug-s.com/fr/rallye-raid-et-baja/154-154-30-10-r-15-81m-km3-ssv-atv.html" TargetMode="External"/><Relationship Id="rId1" Type="http://schemas.openxmlformats.org/officeDocument/2006/relationships/hyperlink" Target="https://motorsport.hug-s.com/fr/rallye-raid-et-baja/151-151-28-10-r-14-77m-km3-ssv-atv.html" TargetMode="External"/><Relationship Id="rId6" Type="http://schemas.openxmlformats.org/officeDocument/2006/relationships/hyperlink" Target="https://motorsport.hug-s.com/fr/rallye-raid-et-baja/153-153-32-10-r-14-86m-km3-ssv-atv.html" TargetMode="External"/><Relationship Id="rId5" Type="http://schemas.openxmlformats.org/officeDocument/2006/relationships/hyperlink" Target="https://motorsport.hug-s.com/fr/rallye-raid-et-baja/152-152-30-10-r-14-81m-km3-ssv-atv.html" TargetMode="External"/><Relationship Id="rId10" Type="http://schemas.openxmlformats.org/officeDocument/2006/relationships/drawing" Target="../drawings/drawing3.xml"/><Relationship Id="rId4" Type="http://schemas.openxmlformats.org/officeDocument/2006/relationships/hyperlink" Target="https://motorsport.hug-s.com/fr/rallye-raid-et-baja/140-140-30-950-r-15-baja-kr2-ssv-atv.html" TargetMode="External"/><Relationship Id="rId9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otorsport.hug-s.com/fr/off-road/168-168-140-80-18-bib-mousse-m02-arriere.html" TargetMode="External"/><Relationship Id="rId7" Type="http://schemas.openxmlformats.org/officeDocument/2006/relationships/drawing" Target="../drawings/drawing4.xml"/><Relationship Id="rId2" Type="http://schemas.openxmlformats.org/officeDocument/2006/relationships/hyperlink" Target="https://motorsport.hug-s.com/fr/rallye-raid-et-baja/213-213-140-80-r-18-70r-desert-race.html" TargetMode="External"/><Relationship Id="rId1" Type="http://schemas.openxmlformats.org/officeDocument/2006/relationships/hyperlink" Target="https://motorsport.hug-s.com/fr/rallye-raid-et-baja/171-171-90-90-r-21-54r-desert-race.html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motorsport.hug-s.com/fr/off-road/169-169-90-100-21-bib-mousse-m16-avant.html" TargetMode="External"/><Relationship Id="rId4" Type="http://schemas.openxmlformats.org/officeDocument/2006/relationships/hyperlink" Target="https://motorsport.hug-s.com/fr/rallye-raid-et-baja/172-172-140-80-r-18-70r-desert-rac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J22"/>
  <sheetViews>
    <sheetView windowProtection="1" showGridLines="0" tabSelected="1" workbookViewId="0">
      <selection activeCell="B19" sqref="B19:C19"/>
    </sheetView>
  </sheetViews>
  <sheetFormatPr baseColWidth="10" defaultRowHeight="15" x14ac:dyDescent="0.25"/>
  <cols>
    <col min="1" max="16384" width="11.42578125" style="1"/>
  </cols>
  <sheetData>
    <row r="6" spans="1:10" ht="36" x14ac:dyDescent="0.55000000000000004">
      <c r="A6" s="126" t="s">
        <v>65</v>
      </c>
      <c r="B6" s="126"/>
      <c r="C6" s="126"/>
      <c r="D6" s="126"/>
      <c r="E6" s="126"/>
      <c r="F6" s="126"/>
      <c r="G6" s="126"/>
      <c r="H6" s="126"/>
      <c r="I6" s="126"/>
      <c r="J6" s="126"/>
    </row>
    <row r="13" spans="1:10" ht="28.5" x14ac:dyDescent="0.25">
      <c r="A13" s="6" t="s">
        <v>36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ht="15.75" thickBot="1" x14ac:dyDescent="0.3">
      <c r="A14" s="4"/>
    </row>
    <row r="15" spans="1:10" ht="19.5" thickBot="1" x14ac:dyDescent="0.3">
      <c r="B15" s="128" t="s">
        <v>0</v>
      </c>
      <c r="C15" s="129"/>
      <c r="F15" s="132" t="s">
        <v>37</v>
      </c>
      <c r="G15" s="133"/>
      <c r="H15" s="133"/>
      <c r="I15" s="133"/>
      <c r="J15" s="133"/>
    </row>
    <row r="16" spans="1:10" ht="5.0999999999999996" customHeight="1" thickBot="1" x14ac:dyDescent="0.35">
      <c r="B16" s="5"/>
      <c r="C16" s="2"/>
      <c r="F16" s="133"/>
      <c r="G16" s="133"/>
      <c r="H16" s="133"/>
      <c r="I16" s="133"/>
      <c r="J16" s="133"/>
    </row>
    <row r="17" spans="1:10" ht="19.5" thickBot="1" x14ac:dyDescent="0.3">
      <c r="B17" s="128" t="s">
        <v>1</v>
      </c>
      <c r="C17" s="129"/>
      <c r="F17" s="133"/>
      <c r="G17" s="133"/>
      <c r="H17" s="133"/>
      <c r="I17" s="133"/>
      <c r="J17" s="133"/>
    </row>
    <row r="18" spans="1:10" ht="5.0999999999999996" customHeight="1" thickBot="1" x14ac:dyDescent="0.35">
      <c r="B18" s="5"/>
      <c r="C18" s="2"/>
      <c r="F18" s="133"/>
      <c r="G18" s="133"/>
      <c r="H18" s="133"/>
      <c r="I18" s="133"/>
      <c r="J18" s="133"/>
    </row>
    <row r="19" spans="1:10" ht="19.5" thickBot="1" x14ac:dyDescent="0.3">
      <c r="B19" s="128" t="s">
        <v>2</v>
      </c>
      <c r="C19" s="129"/>
      <c r="F19" s="133"/>
      <c r="G19" s="133"/>
      <c r="H19" s="133"/>
      <c r="I19" s="133"/>
      <c r="J19" s="133"/>
    </row>
    <row r="20" spans="1:10" ht="5.0999999999999996" customHeight="1" x14ac:dyDescent="0.3">
      <c r="B20" s="5"/>
      <c r="C20" s="2"/>
    </row>
    <row r="21" spans="1:10" ht="18.75" x14ac:dyDescent="0.25">
      <c r="B21" s="130"/>
      <c r="C21" s="131"/>
    </row>
    <row r="22" spans="1:10" ht="18.75" x14ac:dyDescent="0.25">
      <c r="A22" s="127" t="s">
        <v>38</v>
      </c>
      <c r="B22" s="127"/>
      <c r="C22" s="127"/>
      <c r="D22" s="127"/>
      <c r="E22" s="127"/>
      <c r="F22" s="127"/>
      <c r="G22" s="127"/>
      <c r="H22" s="127"/>
      <c r="I22" s="127"/>
      <c r="J22" s="127"/>
    </row>
  </sheetData>
  <sheetProtection algorithmName="SHA-512" hashValue="StVko6PV+lKTcPPb7hL3THOVu9yyUm0f76d6aQeE1x6Z7/nXKpwu6FUYimU6ho7jB/d7un8nzxDQIn54KkwMog==" saltValue="HDN0z2vq6rGDC/3FxwqlFw==" spinCount="100000" sheet="1" selectLockedCells="1"/>
  <protectedRanges>
    <protectedRange algorithmName="SHA-512" hashValue="WjR3B3+mCxgQM9skj9/WL0sF6numgcCTOW2iTphoCPmIG7Lxnmzm3jstrZ35/k45jwu+ETPpwTya+RVYYjX9tw==" saltValue="6bgPI1x9drCL06Hh9u72xA==" spinCount="100000" sqref="A4:J14 A15:A19 D15:J19 A21:J32" name="Plage1"/>
  </protectedRanges>
  <mergeCells count="7">
    <mergeCell ref="A6:J6"/>
    <mergeCell ref="A22:J22"/>
    <mergeCell ref="B15:C15"/>
    <mergeCell ref="B17:C17"/>
    <mergeCell ref="B19:C19"/>
    <mergeCell ref="B21:C21"/>
    <mergeCell ref="F15:J19"/>
  </mergeCells>
  <hyperlinks>
    <hyperlink ref="B15" location="'4x4_BUGGY'!Zone_d_impression" display="4x4 - Buggy" xr:uid="{00000000-0004-0000-0000-000000000000}"/>
    <hyperlink ref="B17" location="'ATV SSV'!Zone_d_impression" display="SSV" xr:uid="{00000000-0004-0000-0000-000001000000}"/>
    <hyperlink ref="B19" location="'MOTO BIBMOUSSE'!Zone_d_impression" display="Moto" xr:uid="{00000000-0004-0000-0000-000002000000}"/>
    <hyperlink ref="B15:C15" location="'4x4'!Name" display="4x4 - Buggy" xr:uid="{00000000-0004-0000-0000-000003000000}"/>
    <hyperlink ref="B17:C17" location="SSV!Name" display="SSV" xr:uid="{00000000-0004-0000-0000-000004000000}"/>
    <hyperlink ref="B19:C19" location="Moto!Name" display="Moto" xr:uid="{00000000-0004-0000-0000-000005000000}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indowProtection="1" showGridLines="0" view="pageLayout" zoomScaleNormal="100" workbookViewId="0">
      <selection activeCell="G25" sqref="G25"/>
    </sheetView>
  </sheetViews>
  <sheetFormatPr baseColWidth="10" defaultRowHeight="15" x14ac:dyDescent="0.25"/>
  <cols>
    <col min="1" max="1" width="2" style="1" customWidth="1"/>
    <col min="2" max="2" width="4.85546875" style="1" customWidth="1"/>
    <col min="3" max="3" width="10" style="1" customWidth="1"/>
    <col min="4" max="4" width="13.28515625" style="1" customWidth="1"/>
    <col min="5" max="5" width="18.7109375" style="1" customWidth="1"/>
    <col min="6" max="6" width="11" style="1" customWidth="1"/>
    <col min="7" max="7" width="8.42578125" style="1" customWidth="1"/>
    <col min="8" max="8" width="8" style="1" customWidth="1"/>
    <col min="9" max="9" width="7.85546875" style="1" customWidth="1"/>
    <col min="10" max="10" width="4.42578125" style="1" customWidth="1"/>
    <col min="11" max="11" width="7.7109375" style="1" customWidth="1"/>
    <col min="12" max="12" width="2" style="1" customWidth="1"/>
    <col min="13" max="16384" width="11.42578125" style="1"/>
  </cols>
  <sheetData>
    <row r="1" spans="1:12" ht="60.75" customHeight="1" x14ac:dyDescent="0.25">
      <c r="A1" s="138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3" spans="1:12" ht="26.25" x14ac:dyDescent="0.4">
      <c r="B3" s="143" t="s">
        <v>52</v>
      </c>
      <c r="C3" s="143"/>
      <c r="D3" s="139"/>
      <c r="E3" s="140"/>
      <c r="F3" s="140"/>
      <c r="G3" s="7"/>
      <c r="H3" s="8"/>
      <c r="I3" s="9"/>
      <c r="J3" s="10"/>
      <c r="K3" s="10"/>
    </row>
    <row r="4" spans="1:12" x14ac:dyDescent="0.25">
      <c r="B4" s="143" t="s">
        <v>3</v>
      </c>
      <c r="C4" s="143"/>
      <c r="D4" s="139"/>
      <c r="E4" s="141"/>
      <c r="F4" s="141"/>
      <c r="G4" s="7"/>
      <c r="H4" s="142"/>
      <c r="I4" s="142"/>
      <c r="J4" s="142"/>
      <c r="K4" s="142"/>
      <c r="L4" s="142"/>
    </row>
    <row r="5" spans="1:12" x14ac:dyDescent="0.25">
      <c r="B5" s="143" t="s">
        <v>4</v>
      </c>
      <c r="C5" s="143"/>
      <c r="D5" s="139"/>
      <c r="E5" s="140"/>
      <c r="F5" s="140"/>
      <c r="G5" s="7"/>
      <c r="H5" s="142"/>
      <c r="I5" s="142"/>
      <c r="J5" s="142"/>
      <c r="K5" s="142"/>
      <c r="L5" s="142"/>
    </row>
    <row r="6" spans="1:12" x14ac:dyDescent="0.25">
      <c r="B6" s="143" t="s">
        <v>5</v>
      </c>
      <c r="C6" s="143"/>
      <c r="D6" s="139"/>
      <c r="E6" s="140"/>
      <c r="F6" s="140"/>
      <c r="G6" s="7"/>
      <c r="H6" s="142"/>
      <c r="I6" s="142"/>
      <c r="J6" s="142"/>
      <c r="K6" s="142"/>
      <c r="L6" s="142"/>
    </row>
    <row r="7" spans="1:12" x14ac:dyDescent="0.25">
      <c r="B7" s="7"/>
      <c r="C7" s="7"/>
      <c r="D7" s="7"/>
      <c r="E7" s="7"/>
      <c r="F7" s="7"/>
      <c r="G7" s="7"/>
      <c r="H7" s="7"/>
      <c r="I7" s="7"/>
      <c r="J7" s="7"/>
      <c r="K7" s="7"/>
    </row>
    <row r="8" spans="1:12" ht="17.25" customHeight="1" x14ac:dyDescent="0.25">
      <c r="B8" s="134" t="s">
        <v>48</v>
      </c>
      <c r="C8" s="134"/>
      <c r="D8" s="134"/>
      <c r="E8" s="134"/>
      <c r="F8" s="7"/>
      <c r="G8" s="7"/>
      <c r="H8" s="7"/>
      <c r="I8" s="7"/>
      <c r="J8" s="7"/>
      <c r="K8" s="7"/>
    </row>
    <row r="9" spans="1:12" ht="16.5" customHeight="1" x14ac:dyDescent="0.25">
      <c r="B9" s="137"/>
      <c r="C9" s="137"/>
      <c r="D9" s="137"/>
      <c r="E9" s="137"/>
      <c r="F9" s="137"/>
      <c r="G9" s="7"/>
      <c r="H9" s="7"/>
      <c r="I9" s="7"/>
      <c r="J9" s="7"/>
      <c r="K9" s="7"/>
    </row>
    <row r="10" spans="1:12" x14ac:dyDescent="0.25">
      <c r="B10" s="11"/>
      <c r="C10" s="7"/>
      <c r="D10" s="7"/>
      <c r="E10" s="7"/>
      <c r="F10" s="7"/>
      <c r="G10" s="7"/>
      <c r="H10" s="7"/>
      <c r="I10" s="7"/>
      <c r="J10" s="7"/>
      <c r="K10" s="7"/>
    </row>
    <row r="11" spans="1:12" x14ac:dyDescent="0.25">
      <c r="B11" s="11"/>
      <c r="C11" s="7"/>
      <c r="D11" s="7"/>
      <c r="E11" s="7"/>
      <c r="F11" s="7"/>
      <c r="G11" s="7"/>
      <c r="H11" s="7"/>
      <c r="I11" s="7"/>
      <c r="J11" s="7"/>
      <c r="K11" s="7"/>
    </row>
    <row r="12" spans="1:12" ht="40.5" x14ac:dyDescent="0.7">
      <c r="B12" s="135" t="s">
        <v>62</v>
      </c>
      <c r="C12" s="135"/>
      <c r="D12" s="135"/>
      <c r="E12" s="135"/>
      <c r="F12" s="135"/>
      <c r="G12" s="135"/>
      <c r="H12" s="135"/>
      <c r="I12" s="135"/>
      <c r="J12" s="135"/>
      <c r="K12" s="135"/>
    </row>
    <row r="13" spans="1:12" ht="33.75" x14ac:dyDescent="0.5">
      <c r="B13" s="136" t="s">
        <v>61</v>
      </c>
      <c r="C13" s="136"/>
      <c r="D13" s="136"/>
      <c r="E13" s="136"/>
      <c r="F13" s="136"/>
      <c r="G13" s="136"/>
      <c r="H13" s="136"/>
      <c r="I13" s="136"/>
      <c r="J13" s="136"/>
      <c r="K13" s="136"/>
    </row>
    <row r="14" spans="1:12" ht="18.75" x14ac:dyDescent="0.3">
      <c r="B14" s="7"/>
      <c r="C14" s="7"/>
      <c r="D14" s="125" t="s">
        <v>67</v>
      </c>
      <c r="E14" s="125"/>
      <c r="F14" s="125"/>
      <c r="G14" s="125"/>
      <c r="H14" s="125"/>
      <c r="I14" s="7"/>
      <c r="J14" s="7"/>
      <c r="K14" s="7"/>
    </row>
    <row r="15" spans="1:12" x14ac:dyDescent="0.25"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2" ht="15.75" thickBot="1" x14ac:dyDescent="0.3">
      <c r="A16" s="53"/>
      <c r="B16" s="53"/>
      <c r="C16" s="54"/>
      <c r="D16" s="55"/>
      <c r="E16" s="55"/>
      <c r="F16" s="55"/>
      <c r="G16" s="55"/>
      <c r="H16" s="55"/>
      <c r="I16" s="55"/>
      <c r="J16" s="55"/>
      <c r="K16" s="55"/>
      <c r="L16" s="53"/>
    </row>
    <row r="17" spans="1:12" ht="31.5" customHeight="1" thickTop="1" thickBot="1" x14ac:dyDescent="0.3">
      <c r="A17" s="53"/>
      <c r="B17" s="53"/>
      <c r="C17" s="56" t="s">
        <v>39</v>
      </c>
      <c r="D17" s="56" t="s">
        <v>40</v>
      </c>
      <c r="E17" s="144" t="s">
        <v>41</v>
      </c>
      <c r="F17" s="145"/>
      <c r="G17" s="88" t="s">
        <v>42</v>
      </c>
      <c r="H17" s="144" t="s">
        <v>66</v>
      </c>
      <c r="I17" s="145"/>
      <c r="J17" s="144" t="s">
        <v>30</v>
      </c>
      <c r="K17" s="145"/>
      <c r="L17" s="53"/>
    </row>
    <row r="18" spans="1:12" ht="15.75" thickTop="1" x14ac:dyDescent="0.25">
      <c r="A18" s="53"/>
      <c r="B18" s="146" t="s">
        <v>6</v>
      </c>
      <c r="C18" s="57"/>
      <c r="D18" s="107" t="s">
        <v>7</v>
      </c>
      <c r="E18" s="13" t="s">
        <v>8</v>
      </c>
      <c r="F18" s="14"/>
      <c r="G18" s="59"/>
      <c r="H18" s="148">
        <v>450</v>
      </c>
      <c r="I18" s="149"/>
      <c r="J18" s="148">
        <f>QTA*H18</f>
        <v>0</v>
      </c>
      <c r="K18" s="149"/>
      <c r="L18" s="53"/>
    </row>
    <row r="19" spans="1:12" ht="15.75" thickBot="1" x14ac:dyDescent="0.3">
      <c r="A19" s="53"/>
      <c r="B19" s="147"/>
      <c r="C19" s="60"/>
      <c r="D19" s="108" t="s">
        <v>9</v>
      </c>
      <c r="E19" s="36" t="s">
        <v>10</v>
      </c>
      <c r="F19" s="62" t="s">
        <v>11</v>
      </c>
      <c r="G19" s="63"/>
      <c r="H19" s="150">
        <v>570</v>
      </c>
      <c r="I19" s="151"/>
      <c r="J19" s="150">
        <f>QTB*H19</f>
        <v>0</v>
      </c>
      <c r="K19" s="151"/>
      <c r="L19" s="53"/>
    </row>
    <row r="20" spans="1:12" ht="15.75" thickTop="1" x14ac:dyDescent="0.25">
      <c r="A20" s="53"/>
      <c r="B20" s="156" t="s">
        <v>12</v>
      </c>
      <c r="C20" s="64"/>
      <c r="D20" s="107" t="s">
        <v>13</v>
      </c>
      <c r="E20" s="13" t="s">
        <v>10</v>
      </c>
      <c r="F20" s="64" t="s">
        <v>11</v>
      </c>
      <c r="G20" s="59"/>
      <c r="H20" s="148">
        <v>730</v>
      </c>
      <c r="I20" s="149"/>
      <c r="J20" s="148">
        <f t="shared" ref="J20:J25" si="0">G20*H20</f>
        <v>0</v>
      </c>
      <c r="K20" s="149"/>
      <c r="L20" s="53"/>
    </row>
    <row r="21" spans="1:12" x14ac:dyDescent="0.25">
      <c r="A21" s="53"/>
      <c r="B21" s="157"/>
      <c r="C21" s="65"/>
      <c r="D21" s="109" t="s">
        <v>13</v>
      </c>
      <c r="E21" s="19" t="s">
        <v>14</v>
      </c>
      <c r="F21" s="65" t="s">
        <v>15</v>
      </c>
      <c r="G21" s="67"/>
      <c r="H21" s="154">
        <v>730</v>
      </c>
      <c r="I21" s="155"/>
      <c r="J21" s="154">
        <f t="shared" si="0"/>
        <v>0</v>
      </c>
      <c r="K21" s="155"/>
      <c r="L21" s="53"/>
    </row>
    <row r="22" spans="1:12" ht="15.75" thickBot="1" x14ac:dyDescent="0.3">
      <c r="A22" s="53"/>
      <c r="B22" s="74"/>
      <c r="C22" s="69"/>
      <c r="D22" s="110" t="s">
        <v>31</v>
      </c>
      <c r="E22" s="70" t="s">
        <v>32</v>
      </c>
      <c r="F22" s="71"/>
      <c r="G22" s="72"/>
      <c r="H22" s="159">
        <v>495</v>
      </c>
      <c r="I22" s="160"/>
      <c r="J22" s="161">
        <f>G22*H22</f>
        <v>0</v>
      </c>
      <c r="K22" s="162"/>
      <c r="L22" s="53"/>
    </row>
    <row r="23" spans="1:12" ht="15.75" thickTop="1" x14ac:dyDescent="0.25">
      <c r="A23" s="53"/>
      <c r="B23" s="157" t="s">
        <v>16</v>
      </c>
      <c r="C23" s="73"/>
      <c r="D23" s="107" t="s">
        <v>17</v>
      </c>
      <c r="E23" s="13" t="s">
        <v>10</v>
      </c>
      <c r="F23" s="64" t="s">
        <v>11</v>
      </c>
      <c r="G23" s="59"/>
      <c r="H23" s="148">
        <v>680</v>
      </c>
      <c r="I23" s="149"/>
      <c r="J23" s="148">
        <f t="shared" si="0"/>
        <v>0</v>
      </c>
      <c r="K23" s="149"/>
      <c r="L23" s="53"/>
    </row>
    <row r="24" spans="1:12" x14ac:dyDescent="0.25">
      <c r="A24" s="53"/>
      <c r="B24" s="157"/>
      <c r="C24" s="65"/>
      <c r="D24" s="109" t="s">
        <v>18</v>
      </c>
      <c r="E24" s="19" t="s">
        <v>14</v>
      </c>
      <c r="F24" s="65" t="s">
        <v>15</v>
      </c>
      <c r="G24" s="67"/>
      <c r="H24" s="154">
        <v>765</v>
      </c>
      <c r="I24" s="155"/>
      <c r="J24" s="154">
        <f t="shared" si="0"/>
        <v>0</v>
      </c>
      <c r="K24" s="155"/>
      <c r="L24" s="53"/>
    </row>
    <row r="25" spans="1:12" ht="15.75" thickBot="1" x14ac:dyDescent="0.3">
      <c r="A25" s="53"/>
      <c r="B25" s="158"/>
      <c r="C25" s="75"/>
      <c r="D25" s="111" t="s">
        <v>18</v>
      </c>
      <c r="E25" s="76" t="s">
        <v>10</v>
      </c>
      <c r="F25" s="77" t="s">
        <v>11</v>
      </c>
      <c r="G25" s="78"/>
      <c r="H25" s="152">
        <v>765</v>
      </c>
      <c r="I25" s="153"/>
      <c r="J25" s="154">
        <f t="shared" si="0"/>
        <v>0</v>
      </c>
      <c r="K25" s="155"/>
      <c r="L25" s="53"/>
    </row>
    <row r="26" spans="1:12" ht="22.5" thickTop="1" thickBot="1" x14ac:dyDescent="0.3">
      <c r="A26" s="53"/>
      <c r="B26" s="53"/>
      <c r="C26" s="169" t="s">
        <v>43</v>
      </c>
      <c r="D26" s="170"/>
      <c r="E26" s="170"/>
      <c r="F26" s="170"/>
      <c r="G26" s="170"/>
      <c r="H26" s="170"/>
      <c r="I26" s="171"/>
      <c r="J26" s="164">
        <f>SUM(J18:K25)</f>
        <v>0</v>
      </c>
      <c r="K26" s="165"/>
      <c r="L26" s="53"/>
    </row>
    <row r="27" spans="1:12" ht="15.75" customHeight="1" thickTop="1" x14ac:dyDescent="0.25">
      <c r="A27" s="163" t="s">
        <v>44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</row>
    <row r="28" spans="1:12" ht="15" customHeight="1" x14ac:dyDescent="0.25"/>
    <row r="29" spans="1:12" ht="15" customHeight="1" x14ac:dyDescent="0.25">
      <c r="B29" s="166" t="s">
        <v>45</v>
      </c>
      <c r="C29" s="166"/>
      <c r="D29" s="166"/>
      <c r="E29" s="166"/>
      <c r="F29" s="166"/>
      <c r="G29" s="166"/>
      <c r="H29" s="166"/>
      <c r="I29" s="166"/>
      <c r="J29" s="166"/>
      <c r="K29" s="166"/>
      <c r="L29" s="21"/>
    </row>
    <row r="30" spans="1:12" ht="15" customHeight="1" x14ac:dyDescent="0.25"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21"/>
    </row>
    <row r="31" spans="1:12" ht="15" customHeight="1" x14ac:dyDescent="0.25">
      <c r="B31" s="22"/>
      <c r="C31" s="22"/>
      <c r="D31" s="23"/>
      <c r="E31" s="35"/>
      <c r="F31" s="30"/>
      <c r="G31" s="30"/>
      <c r="H31" s="21"/>
      <c r="I31" s="24"/>
      <c r="J31" s="24"/>
      <c r="K31" s="24"/>
      <c r="L31" s="24"/>
    </row>
    <row r="32" spans="1:12" ht="15" customHeight="1" x14ac:dyDescent="0.25">
      <c r="D32" s="24"/>
      <c r="E32" s="24"/>
      <c r="F32" s="24"/>
      <c r="G32" s="24"/>
      <c r="H32" s="24"/>
      <c r="I32" s="24"/>
      <c r="J32" s="24"/>
      <c r="K32" s="24"/>
      <c r="L32" s="24"/>
    </row>
    <row r="33" spans="1:12" x14ac:dyDescent="0.25">
      <c r="I33" s="168"/>
      <c r="J33" s="138"/>
      <c r="K33" s="138"/>
    </row>
    <row r="34" spans="1:12" x14ac:dyDescent="0.25">
      <c r="A34" s="138"/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</row>
    <row r="36" spans="1:12" x14ac:dyDescent="0.25">
      <c r="C36" s="167" t="s">
        <v>46</v>
      </c>
      <c r="D36" s="167"/>
    </row>
  </sheetData>
  <sheetProtection algorithmName="SHA-512" hashValue="24pqE8yi667kZo2XwjvsmDAISltVX/CBB1sk/nDxAs7HKjgVPqtkaj2it9NlwdnjSmki/z6ukBTKZ9mgOwq33g==" saltValue="bacr6DFIOLZgZRIrUMx0RQ==" spinCount="100000" sheet="1" selectLockedCells="1"/>
  <protectedRanges>
    <protectedRange algorithmName="SHA-512" hashValue="YsmgB1bCuXPm5L2HaDBYFJbGEcXkx1o/GsDrXT3lUW2roTW1bPS3ppLAdp61jJXYTMObr/MSn7tZd82nSRxs+A==" saltValue="xlyvqWr3WoLK7aQZuSp+0g==" spinCount="100000" sqref="A1:L2 A3:C6 A7:F9 G3:L9 A10:L17 A22:F25 H22:L25 A26:L45 H18:L21 A18:F21" name="Plage1"/>
  </protectedRanges>
  <mergeCells count="43">
    <mergeCell ref="A27:L27"/>
    <mergeCell ref="A34:L34"/>
    <mergeCell ref="J26:K26"/>
    <mergeCell ref="B29:K30"/>
    <mergeCell ref="C36:D36"/>
    <mergeCell ref="I33:K33"/>
    <mergeCell ref="C26:I26"/>
    <mergeCell ref="H25:I25"/>
    <mergeCell ref="J25:K25"/>
    <mergeCell ref="B20:B21"/>
    <mergeCell ref="H20:I20"/>
    <mergeCell ref="J20:K20"/>
    <mergeCell ref="H21:I21"/>
    <mergeCell ref="J21:K21"/>
    <mergeCell ref="B23:B25"/>
    <mergeCell ref="H22:I22"/>
    <mergeCell ref="J22:K22"/>
    <mergeCell ref="H23:I23"/>
    <mergeCell ref="J23:K23"/>
    <mergeCell ref="H24:I24"/>
    <mergeCell ref="J24:K24"/>
    <mergeCell ref="E17:F17"/>
    <mergeCell ref="H17:I17"/>
    <mergeCell ref="J17:K17"/>
    <mergeCell ref="B18:B19"/>
    <mergeCell ref="H18:I18"/>
    <mergeCell ref="J18:K18"/>
    <mergeCell ref="H19:I19"/>
    <mergeCell ref="J19:K19"/>
    <mergeCell ref="B8:E8"/>
    <mergeCell ref="B12:K12"/>
    <mergeCell ref="B13:K13"/>
    <mergeCell ref="B9:F9"/>
    <mergeCell ref="A1:L1"/>
    <mergeCell ref="D3:F3"/>
    <mergeCell ref="D4:F4"/>
    <mergeCell ref="H4:L6"/>
    <mergeCell ref="D5:F5"/>
    <mergeCell ref="D6:F6"/>
    <mergeCell ref="B3:C3"/>
    <mergeCell ref="B4:C4"/>
    <mergeCell ref="B5:C5"/>
    <mergeCell ref="B6:C6"/>
  </mergeCells>
  <hyperlinks>
    <hyperlink ref="E18" r:id="rId1" location="/216-fournisseur-hugs" xr:uid="{1C7ED26E-D8D5-46FC-A007-808BF299B408}"/>
    <hyperlink ref="E20" r:id="rId2" location="/216-fournisseur-hugs" xr:uid="{EB5FBF1F-A18B-4BCE-91DC-7EBC0437CCEE}"/>
    <hyperlink ref="E21" r:id="rId3" location="/216-fournisseur-hugs" xr:uid="{A1CCFB71-58FE-4C0C-99AD-583F059C456A}"/>
    <hyperlink ref="E23" r:id="rId4" location="/216-fournisseur-hugs" xr:uid="{7586E4CD-74E4-49D8-B09B-BD7A60C3FF20}"/>
    <hyperlink ref="E24" r:id="rId5" location="/216-fournisseur-hugs" xr:uid="{08ED676E-22CB-4BF3-92AE-ADE67A4FE2A3}"/>
    <hyperlink ref="E25" r:id="rId6" location="/216-fournisseur-hugs" xr:uid="{5B927F09-3265-40CE-8652-971C410DAAC9}"/>
    <hyperlink ref="E19" r:id="rId7" location="/216-fournisseur-hugs" xr:uid="{59C02DE2-F0BA-4DC7-BCB3-0777F4DFF303}"/>
    <hyperlink ref="E22" r:id="rId8" location="/216-fournisseur-hugs" xr:uid="{251F91C5-30BB-46DE-91E1-F699BAA783C2}"/>
  </hyperlinks>
  <pageMargins left="0.19685039370078741" right="0.19685039370078741" top="0.19685039370078741" bottom="0.19685039370078741" header="7.874015748031496E-2" footer="7.874015748031496E-2"/>
  <pageSetup paperSize="9" orientation="portrait" horizontalDpi="4294967293" r:id="rId9"/>
  <drawing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3"/>
  <sheetViews>
    <sheetView windowProtection="1" showGridLines="0" view="pageLayout" zoomScale="110" zoomScaleNormal="100" zoomScalePageLayoutView="110" workbookViewId="0">
      <selection activeCell="G20" sqref="G20"/>
    </sheetView>
  </sheetViews>
  <sheetFormatPr baseColWidth="10" defaultRowHeight="15" x14ac:dyDescent="0.25"/>
  <cols>
    <col min="1" max="1" width="2" style="1" customWidth="1"/>
    <col min="2" max="2" width="4.85546875" style="1" customWidth="1"/>
    <col min="3" max="3" width="10" style="1" customWidth="1"/>
    <col min="4" max="4" width="10.7109375" style="1" customWidth="1"/>
    <col min="5" max="5" width="18.7109375" style="1" customWidth="1"/>
    <col min="6" max="6" width="12.42578125" style="1" customWidth="1"/>
    <col min="7" max="7" width="9.5703125" style="1" customWidth="1"/>
    <col min="8" max="8" width="8" style="1" customWidth="1"/>
    <col min="9" max="9" width="5" style="1" customWidth="1"/>
    <col min="10" max="10" width="6.5703125" style="1" customWidth="1"/>
    <col min="11" max="11" width="6.42578125" style="1" customWidth="1"/>
    <col min="12" max="12" width="4.85546875" style="1" customWidth="1"/>
    <col min="13" max="16384" width="11.42578125" style="1"/>
  </cols>
  <sheetData>
    <row r="1" spans="1:12" ht="60.75" customHeight="1" x14ac:dyDescent="0.25">
      <c r="A1" s="138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3" spans="1:12" ht="26.25" x14ac:dyDescent="0.4">
      <c r="B3" s="143" t="s">
        <v>47</v>
      </c>
      <c r="C3" s="143"/>
      <c r="D3" s="173"/>
      <c r="E3" s="174"/>
      <c r="F3" s="174"/>
      <c r="G3" s="7"/>
      <c r="H3" s="8"/>
      <c r="I3" s="9"/>
      <c r="J3" s="10"/>
      <c r="K3" s="10"/>
    </row>
    <row r="4" spans="1:12" x14ac:dyDescent="0.25">
      <c r="B4" s="143" t="s">
        <v>3</v>
      </c>
      <c r="C4" s="143"/>
      <c r="D4" s="173"/>
      <c r="E4" s="175"/>
      <c r="F4" s="175"/>
      <c r="G4" s="7"/>
      <c r="H4" s="142"/>
      <c r="I4" s="142"/>
      <c r="J4" s="142"/>
      <c r="K4" s="142"/>
      <c r="L4" s="142"/>
    </row>
    <row r="5" spans="1:12" x14ac:dyDescent="0.25">
      <c r="B5" s="143" t="s">
        <v>4</v>
      </c>
      <c r="C5" s="143"/>
      <c r="D5" s="173"/>
      <c r="E5" s="174"/>
      <c r="F5" s="174"/>
      <c r="G5" s="7"/>
      <c r="H5" s="142"/>
      <c r="I5" s="142"/>
      <c r="J5" s="142"/>
      <c r="K5" s="142"/>
      <c r="L5" s="142"/>
    </row>
    <row r="6" spans="1:12" x14ac:dyDescent="0.25">
      <c r="B6" s="143" t="s">
        <v>5</v>
      </c>
      <c r="C6" s="143"/>
      <c r="D6" s="173"/>
      <c r="E6" s="174"/>
      <c r="F6" s="174"/>
      <c r="G6" s="7"/>
      <c r="H6" s="142"/>
      <c r="I6" s="142"/>
      <c r="J6" s="142"/>
      <c r="K6" s="142"/>
      <c r="L6" s="142"/>
    </row>
    <row r="7" spans="1:12" x14ac:dyDescent="0.25">
      <c r="B7" s="7"/>
      <c r="C7" s="7"/>
      <c r="D7" s="7"/>
      <c r="E7" s="7"/>
      <c r="F7" s="7"/>
      <c r="G7" s="7"/>
      <c r="H7" s="7"/>
      <c r="I7" s="7"/>
      <c r="J7" s="7"/>
      <c r="K7" s="7"/>
    </row>
    <row r="8" spans="1:12" ht="15" customHeight="1" x14ac:dyDescent="0.25">
      <c r="B8" s="134" t="s">
        <v>48</v>
      </c>
      <c r="C8" s="134"/>
      <c r="D8" s="134"/>
      <c r="E8" s="134"/>
      <c r="F8" s="7"/>
      <c r="G8" s="7"/>
      <c r="H8" s="7"/>
      <c r="I8" s="7"/>
      <c r="J8" s="7"/>
      <c r="K8" s="7"/>
    </row>
    <row r="9" spans="1:12" ht="15" customHeight="1" x14ac:dyDescent="0.25">
      <c r="B9" s="137"/>
      <c r="C9" s="137"/>
      <c r="D9" s="137"/>
      <c r="E9" s="137"/>
      <c r="F9" s="137"/>
      <c r="G9" s="7"/>
      <c r="H9" s="7"/>
      <c r="I9" s="7"/>
      <c r="J9" s="7"/>
      <c r="K9" s="7"/>
    </row>
    <row r="10" spans="1:12" x14ac:dyDescent="0.25">
      <c r="B10" s="11"/>
      <c r="C10" s="7"/>
      <c r="D10" s="7"/>
      <c r="E10" s="7"/>
      <c r="F10" s="7"/>
      <c r="G10" s="7"/>
      <c r="H10" s="7"/>
      <c r="I10" s="7"/>
      <c r="J10" s="7"/>
      <c r="K10" s="7"/>
    </row>
    <row r="11" spans="1:12" x14ac:dyDescent="0.25">
      <c r="B11" s="11"/>
      <c r="C11" s="7"/>
      <c r="D11" s="7"/>
      <c r="E11" s="7"/>
      <c r="F11" s="7"/>
      <c r="G11" s="7"/>
      <c r="H11" s="7"/>
      <c r="I11" s="7"/>
      <c r="J11" s="7"/>
      <c r="K11" s="7"/>
    </row>
    <row r="12" spans="1:12" ht="40.5" x14ac:dyDescent="0.7">
      <c r="B12" s="172" t="s">
        <v>62</v>
      </c>
      <c r="C12" s="172"/>
      <c r="D12" s="172"/>
      <c r="E12" s="172"/>
      <c r="F12" s="172"/>
      <c r="G12" s="172"/>
      <c r="H12" s="172"/>
      <c r="I12" s="172"/>
      <c r="J12" s="172"/>
      <c r="K12" s="172"/>
    </row>
    <row r="13" spans="1:12" ht="33.75" x14ac:dyDescent="0.5">
      <c r="B13" s="136" t="s">
        <v>49</v>
      </c>
      <c r="C13" s="136"/>
      <c r="D13" s="136"/>
      <c r="E13" s="136"/>
      <c r="F13" s="136"/>
      <c r="G13" s="136"/>
      <c r="H13" s="136"/>
      <c r="I13" s="136"/>
      <c r="J13" s="136"/>
      <c r="K13" s="136"/>
    </row>
    <row r="14" spans="1:12" ht="18.75" x14ac:dyDescent="0.3">
      <c r="B14" s="7"/>
      <c r="C14" s="7"/>
      <c r="D14" s="125" t="s">
        <v>67</v>
      </c>
      <c r="E14" s="125"/>
      <c r="F14" s="125"/>
      <c r="G14" s="125"/>
      <c r="H14" s="125"/>
      <c r="I14" s="7"/>
      <c r="J14" s="7"/>
      <c r="K14" s="7"/>
    </row>
    <row r="15" spans="1:12" x14ac:dyDescent="0.25"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2" ht="15.75" thickBot="1" x14ac:dyDescent="0.3">
      <c r="A16" s="53"/>
      <c r="B16" s="53"/>
      <c r="C16" s="54"/>
      <c r="D16" s="89"/>
      <c r="E16" s="89"/>
      <c r="F16" s="89"/>
      <c r="G16" s="89"/>
      <c r="H16" s="89"/>
      <c r="I16" s="89"/>
      <c r="J16" s="89"/>
      <c r="K16" s="89"/>
      <c r="L16" s="53"/>
    </row>
    <row r="17" spans="1:13" ht="36" customHeight="1" thickTop="1" thickBot="1" x14ac:dyDescent="0.3">
      <c r="A17" s="53"/>
      <c r="B17" s="53"/>
      <c r="C17" s="88" t="s">
        <v>39</v>
      </c>
      <c r="D17" s="88" t="s">
        <v>40</v>
      </c>
      <c r="E17" s="176" t="s">
        <v>50</v>
      </c>
      <c r="F17" s="177"/>
      <c r="G17" s="90" t="s">
        <v>42</v>
      </c>
      <c r="H17" s="176" t="s">
        <v>68</v>
      </c>
      <c r="I17" s="178"/>
      <c r="J17" s="144" t="s">
        <v>30</v>
      </c>
      <c r="K17" s="145"/>
      <c r="L17" s="53"/>
    </row>
    <row r="18" spans="1:13" ht="15.75" thickTop="1" x14ac:dyDescent="0.25">
      <c r="A18" s="53"/>
      <c r="B18" s="146" t="s">
        <v>19</v>
      </c>
      <c r="C18" s="58"/>
      <c r="D18" s="91" t="s">
        <v>20</v>
      </c>
      <c r="E18" s="92" t="s">
        <v>33</v>
      </c>
      <c r="F18" s="14"/>
      <c r="G18" s="59"/>
      <c r="H18" s="148">
        <v>210</v>
      </c>
      <c r="I18" s="180"/>
      <c r="J18" s="148">
        <f t="shared" ref="J18:J25" si="0">G18*H18</f>
        <v>0</v>
      </c>
      <c r="K18" s="149"/>
      <c r="L18" s="53"/>
    </row>
    <row r="19" spans="1:13" x14ac:dyDescent="0.25">
      <c r="A19" s="53"/>
      <c r="B19" s="147"/>
      <c r="C19" s="87"/>
      <c r="D19" s="93" t="s">
        <v>21</v>
      </c>
      <c r="E19" s="94" t="s">
        <v>33</v>
      </c>
      <c r="F19" s="95"/>
      <c r="G19" s="96"/>
      <c r="H19" s="154">
        <v>260</v>
      </c>
      <c r="I19" s="155"/>
      <c r="J19" s="154">
        <f t="shared" si="0"/>
        <v>0</v>
      </c>
      <c r="K19" s="155"/>
      <c r="L19" s="53"/>
    </row>
    <row r="20" spans="1:13" ht="15.75" thickBot="1" x14ac:dyDescent="0.3">
      <c r="A20" s="53"/>
      <c r="B20" s="179"/>
      <c r="C20" s="61"/>
      <c r="D20" s="97" t="s">
        <v>22</v>
      </c>
      <c r="E20" s="98" t="s">
        <v>33</v>
      </c>
      <c r="F20" s="99"/>
      <c r="G20" s="63"/>
      <c r="H20" s="150">
        <v>270</v>
      </c>
      <c r="I20" s="181"/>
      <c r="J20" s="150">
        <f t="shared" si="0"/>
        <v>0</v>
      </c>
      <c r="K20" s="151"/>
      <c r="L20" s="53"/>
    </row>
    <row r="21" spans="1:13" ht="15.75" thickTop="1" x14ac:dyDescent="0.25">
      <c r="A21" s="53"/>
      <c r="B21" s="146" t="s">
        <v>6</v>
      </c>
      <c r="C21" s="58"/>
      <c r="D21" s="100" t="s">
        <v>23</v>
      </c>
      <c r="E21" s="92" t="s">
        <v>34</v>
      </c>
      <c r="F21" s="64"/>
      <c r="G21" s="59"/>
      <c r="H21" s="148">
        <v>270</v>
      </c>
      <c r="I21" s="180"/>
      <c r="J21" s="148">
        <f t="shared" si="0"/>
        <v>0</v>
      </c>
      <c r="K21" s="149"/>
      <c r="L21" s="53"/>
    </row>
    <row r="22" spans="1:13" x14ac:dyDescent="0.25">
      <c r="A22" s="53"/>
      <c r="B22" s="147"/>
      <c r="C22" s="66"/>
      <c r="D22" s="101" t="s">
        <v>24</v>
      </c>
      <c r="E22" s="102" t="s">
        <v>34</v>
      </c>
      <c r="F22" s="68"/>
      <c r="G22" s="67"/>
      <c r="H22" s="154">
        <v>280</v>
      </c>
      <c r="I22" s="182"/>
      <c r="J22" s="154">
        <f t="shared" si="0"/>
        <v>0</v>
      </c>
      <c r="K22" s="155"/>
      <c r="L22" s="53"/>
    </row>
    <row r="23" spans="1:13" x14ac:dyDescent="0.25">
      <c r="A23" s="53"/>
      <c r="B23" s="147"/>
      <c r="C23" s="103"/>
      <c r="D23" s="104" t="s">
        <v>35</v>
      </c>
      <c r="E23" s="122" t="s">
        <v>34</v>
      </c>
      <c r="F23" s="123"/>
      <c r="G23" s="78"/>
      <c r="H23" s="154">
        <v>300</v>
      </c>
      <c r="I23" s="182"/>
      <c r="J23" s="154">
        <f>G23*H23</f>
        <v>0</v>
      </c>
      <c r="K23" s="182"/>
      <c r="L23" s="53"/>
    </row>
    <row r="24" spans="1:13" ht="15.75" thickBot="1" x14ac:dyDescent="0.3">
      <c r="A24" s="53"/>
      <c r="B24" s="147"/>
      <c r="C24" s="103"/>
      <c r="D24" s="106" t="s">
        <v>25</v>
      </c>
      <c r="E24" s="124" t="s">
        <v>63</v>
      </c>
      <c r="F24" s="121"/>
      <c r="G24" s="78"/>
      <c r="H24" s="183">
        <v>455</v>
      </c>
      <c r="I24" s="184"/>
      <c r="J24" s="185">
        <f>G24*H24</f>
        <v>0</v>
      </c>
      <c r="K24" s="184"/>
      <c r="L24" s="53"/>
    </row>
    <row r="25" spans="1:13" ht="16.5" thickTop="1" thickBot="1" x14ac:dyDescent="0.3">
      <c r="A25" s="53"/>
      <c r="B25" s="179"/>
      <c r="C25" s="61"/>
      <c r="D25" s="106" t="s">
        <v>25</v>
      </c>
      <c r="E25" s="105" t="s">
        <v>64</v>
      </c>
      <c r="F25" s="62"/>
      <c r="G25" s="63"/>
      <c r="H25" s="150">
        <v>385</v>
      </c>
      <c r="I25" s="181"/>
      <c r="J25" s="150">
        <f t="shared" si="0"/>
        <v>0</v>
      </c>
      <c r="K25" s="151"/>
      <c r="L25" s="53"/>
    </row>
    <row r="26" spans="1:13" ht="15.75" customHeight="1" thickTop="1" thickBot="1" x14ac:dyDescent="0.3">
      <c r="A26" s="53"/>
      <c r="B26" s="53"/>
      <c r="C26" s="169" t="s">
        <v>43</v>
      </c>
      <c r="D26" s="186"/>
      <c r="E26" s="186"/>
      <c r="F26" s="186"/>
      <c r="G26" s="186"/>
      <c r="H26" s="186"/>
      <c r="I26" s="187"/>
      <c r="J26" s="164">
        <f>SUM(J18:J25)</f>
        <v>0</v>
      </c>
      <c r="K26" s="165"/>
      <c r="L26" s="53"/>
    </row>
    <row r="27" spans="1:13" s="82" customFormat="1" ht="15.75" customHeight="1" thickTop="1" x14ac:dyDescent="0.25">
      <c r="A27" s="163" t="s">
        <v>44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12"/>
    </row>
    <row r="28" spans="1:13" s="82" customFormat="1" x14ac:dyDescent="0.25">
      <c r="B28" s="83"/>
      <c r="C28" s="84"/>
      <c r="D28" s="84"/>
      <c r="E28" s="84"/>
      <c r="F28" s="84"/>
      <c r="G28" s="84"/>
      <c r="H28" s="84"/>
      <c r="I28" s="84"/>
      <c r="J28" s="84"/>
      <c r="K28" s="84"/>
      <c r="L28" s="84"/>
    </row>
    <row r="29" spans="1:13" s="81" customFormat="1" x14ac:dyDescent="0.25">
      <c r="A29" s="85"/>
      <c r="B29" s="166" t="s">
        <v>45</v>
      </c>
      <c r="C29" s="166"/>
      <c r="D29" s="166"/>
      <c r="E29" s="166"/>
      <c r="F29" s="166"/>
      <c r="G29" s="166"/>
      <c r="H29" s="166"/>
      <c r="I29" s="166"/>
      <c r="J29" s="166"/>
      <c r="K29" s="166"/>
      <c r="L29" s="85"/>
    </row>
    <row r="30" spans="1:13" s="81" customFormat="1" x14ac:dyDescent="0.25">
      <c r="A30" s="86"/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86"/>
    </row>
    <row r="31" spans="1:13" s="81" customFormat="1" x14ac:dyDescent="0.25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</row>
    <row r="32" spans="1:13" s="81" customFormat="1" x14ac:dyDescent="0.25"/>
    <row r="33" spans="3:4" s="81" customFormat="1" x14ac:dyDescent="0.25"/>
    <row r="34" spans="3:4" s="81" customFormat="1" x14ac:dyDescent="0.25"/>
    <row r="35" spans="3:4" s="81" customFormat="1" x14ac:dyDescent="0.25">
      <c r="C35" s="188" t="s">
        <v>46</v>
      </c>
      <c r="D35" s="188"/>
    </row>
    <row r="36" spans="3:4" s="81" customFormat="1" x14ac:dyDescent="0.25"/>
    <row r="37" spans="3:4" s="81" customFormat="1" x14ac:dyDescent="0.25"/>
    <row r="38" spans="3:4" s="81" customFormat="1" x14ac:dyDescent="0.25"/>
    <row r="39" spans="3:4" s="81" customFormat="1" x14ac:dyDescent="0.25"/>
    <row r="40" spans="3:4" s="81" customFormat="1" x14ac:dyDescent="0.25"/>
    <row r="41" spans="3:4" s="81" customFormat="1" x14ac:dyDescent="0.25"/>
    <row r="42" spans="3:4" s="80" customFormat="1" x14ac:dyDescent="0.25"/>
    <row r="43" spans="3:4" s="79" customFormat="1" x14ac:dyDescent="0.25"/>
  </sheetData>
  <sheetProtection algorithmName="SHA-512" hashValue="iL9OokZ4RSoHF/qrEmG87HB6hohOQ74LOvHaaroFEPTxNyp10XA1o2N9FRYbIuDZP5O+2zH+C5AeRyzvWLLMyg==" saltValue="DNUTzMTGFkK5XqJFTflCgQ==" spinCount="100000" sheet="1" selectLockedCells="1"/>
  <protectedRanges>
    <protectedRange algorithmName="SHA-512" hashValue="icOM68+yWl79mIcuApqEWc/ZuVQl4csjxwNMQaKRqoR7JzYx2lnETu2Cuvya2zu+JwRewYOVadk+BFYW+CkU+A==" saltValue="Lpr3+wxkKIe8dE3om2MsMg==" spinCount="100000" sqref="B3 A1:L2 A7:L17 G3:L6 H18:L25 A26:L48 C3:C6 A4:B6 A18:F25" name="Plage1"/>
  </protectedRanges>
  <mergeCells count="41">
    <mergeCell ref="C26:I26"/>
    <mergeCell ref="C35:D35"/>
    <mergeCell ref="A31:L31"/>
    <mergeCell ref="J26:K26"/>
    <mergeCell ref="A27:L27"/>
    <mergeCell ref="B29:K30"/>
    <mergeCell ref="B21:B25"/>
    <mergeCell ref="J25:K25"/>
    <mergeCell ref="H25:I25"/>
    <mergeCell ref="H21:I21"/>
    <mergeCell ref="J21:K21"/>
    <mergeCell ref="H22:I22"/>
    <mergeCell ref="J22:K22"/>
    <mergeCell ref="H23:I23"/>
    <mergeCell ref="J23:K23"/>
    <mergeCell ref="H24:I24"/>
    <mergeCell ref="J24:K24"/>
    <mergeCell ref="E17:F17"/>
    <mergeCell ref="H17:I17"/>
    <mergeCell ref="J17:K17"/>
    <mergeCell ref="B18:B20"/>
    <mergeCell ref="H18:I18"/>
    <mergeCell ref="J18:K18"/>
    <mergeCell ref="H19:I19"/>
    <mergeCell ref="J19:K19"/>
    <mergeCell ref="H20:I20"/>
    <mergeCell ref="J20:K20"/>
    <mergeCell ref="B8:E8"/>
    <mergeCell ref="B9:F9"/>
    <mergeCell ref="B12:K12"/>
    <mergeCell ref="B13:K13"/>
    <mergeCell ref="A1:L1"/>
    <mergeCell ref="D3:F3"/>
    <mergeCell ref="D4:F4"/>
    <mergeCell ref="H4:L6"/>
    <mergeCell ref="D5:F5"/>
    <mergeCell ref="D6:F6"/>
    <mergeCell ref="B4:C4"/>
    <mergeCell ref="B3:C3"/>
    <mergeCell ref="B5:C5"/>
    <mergeCell ref="B6:C6"/>
  </mergeCells>
  <hyperlinks>
    <hyperlink ref="E18" r:id="rId1" location="/216-fournisseur-hugs" display="KM3 SSV" xr:uid="{F4359B3C-99CF-42D7-9E47-15FADA560BFE}"/>
    <hyperlink ref="E21" r:id="rId2" location="/216-fournisseur-hugs" display="KM3 SSV" xr:uid="{3A787ABB-7915-4E41-9BBE-E53169704891}"/>
    <hyperlink ref="E22" r:id="rId3" location="/216-fournisseur-hugs" display="KM3 SSV" xr:uid="{9C3AB731-27D7-4B23-BD0C-ACDC9A3971FC}"/>
    <hyperlink ref="E25" r:id="rId4" location="/216-fournisseur-hugs" display="BAJA KR2" xr:uid="{CE605117-2D50-4D6D-A2D4-A32CDECE3A12}"/>
    <hyperlink ref="E19" r:id="rId5" location="/216-fournisseur-hugs" display="KM3 " xr:uid="{3855F532-AE53-42B3-B74C-329A98A6005B}"/>
    <hyperlink ref="E20" r:id="rId6" location="/216-fournisseur-hugs" xr:uid="{F70985A6-98B0-4F0F-80BC-A8803875F06E}"/>
    <hyperlink ref="E23" r:id="rId7" location="/216-fournisseur-hugs" xr:uid="{91F67D38-8BEE-4317-B231-DA0B1DAA0FC0}"/>
    <hyperlink ref="E24" r:id="rId8" location="/216-fournisseur-hugs" display="KDR3" xr:uid="{AAFF1D3F-E7F8-4A53-B7E9-D548B76BEBD9}"/>
  </hyperlinks>
  <pageMargins left="0.19685039370078741" right="0.19685039370078741" top="0.19685039370078741" bottom="0.19685039370078741" header="7.874015748031496E-2" footer="7.874015748031496E-2"/>
  <pageSetup paperSize="9" orientation="portrait" horizontalDpi="4294967293" r:id="rId9"/>
  <drawing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5"/>
  <sheetViews>
    <sheetView windowProtection="1" showGridLines="0" view="pageLayout" zoomScaleNormal="100" workbookViewId="0">
      <selection activeCell="G18" sqref="G18"/>
    </sheetView>
  </sheetViews>
  <sheetFormatPr baseColWidth="10" defaultRowHeight="15" x14ac:dyDescent="0.25"/>
  <cols>
    <col min="1" max="1" width="2" style="1" customWidth="1"/>
    <col min="2" max="2" width="4.85546875" style="1" customWidth="1"/>
    <col min="3" max="3" width="9.85546875" style="1" customWidth="1"/>
    <col min="4" max="4" width="11.7109375" style="1" customWidth="1"/>
    <col min="5" max="5" width="18.7109375" style="1" customWidth="1"/>
    <col min="6" max="6" width="7.28515625" style="1" customWidth="1"/>
    <col min="7" max="7" width="6.85546875" style="1" customWidth="1"/>
    <col min="8" max="9" width="8" style="1" customWidth="1"/>
    <col min="10" max="10" width="10.28515625" style="1" customWidth="1"/>
    <col min="11" max="11" width="8.5703125" style="1" customWidth="1"/>
    <col min="12" max="12" width="2.28515625" style="1" customWidth="1"/>
    <col min="13" max="16384" width="11.42578125" style="1"/>
  </cols>
  <sheetData>
    <row r="1" spans="1:12" ht="60.75" customHeight="1" x14ac:dyDescent="0.25">
      <c r="A1" s="138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3" spans="1:12" ht="20.25" customHeight="1" x14ac:dyDescent="0.4">
      <c r="B3" s="194" t="s">
        <v>51</v>
      </c>
      <c r="C3" s="194"/>
      <c r="D3" s="173"/>
      <c r="E3" s="174"/>
      <c r="F3" s="174"/>
      <c r="G3" s="7"/>
      <c r="H3" s="8"/>
      <c r="I3" s="9"/>
      <c r="J3" s="10"/>
      <c r="K3" s="10"/>
    </row>
    <row r="4" spans="1:12" x14ac:dyDescent="0.25">
      <c r="B4" s="194" t="s">
        <v>3</v>
      </c>
      <c r="C4" s="194"/>
      <c r="D4" s="173"/>
      <c r="E4" s="175"/>
      <c r="F4" s="175"/>
      <c r="G4" s="7"/>
      <c r="H4" s="142"/>
      <c r="I4" s="142"/>
      <c r="J4" s="142"/>
      <c r="K4" s="142"/>
      <c r="L4" s="142"/>
    </row>
    <row r="5" spans="1:12" x14ac:dyDescent="0.25">
      <c r="B5" s="194" t="s">
        <v>4</v>
      </c>
      <c r="C5" s="194"/>
      <c r="D5" s="173"/>
      <c r="E5" s="174"/>
      <c r="F5" s="174"/>
      <c r="G5" s="7"/>
      <c r="H5" s="142"/>
      <c r="I5" s="142"/>
      <c r="J5" s="142"/>
      <c r="K5" s="142"/>
      <c r="L5" s="142"/>
    </row>
    <row r="6" spans="1:12" x14ac:dyDescent="0.25">
      <c r="B6" s="194" t="s">
        <v>5</v>
      </c>
      <c r="C6" s="194"/>
      <c r="D6" s="173"/>
      <c r="E6" s="174"/>
      <c r="F6" s="174"/>
      <c r="G6" s="7"/>
      <c r="H6" s="142"/>
      <c r="I6" s="142"/>
      <c r="J6" s="142"/>
      <c r="K6" s="142"/>
      <c r="L6" s="142"/>
    </row>
    <row r="7" spans="1:12" x14ac:dyDescent="0.25">
      <c r="B7" s="7"/>
      <c r="C7" s="7"/>
      <c r="D7" s="7"/>
      <c r="E7" s="7"/>
      <c r="F7" s="7"/>
      <c r="G7" s="7"/>
      <c r="H7" s="7"/>
      <c r="I7" s="7"/>
      <c r="J7" s="7"/>
      <c r="K7" s="7"/>
    </row>
    <row r="8" spans="1:12" x14ac:dyDescent="0.25">
      <c r="B8" s="134" t="s">
        <v>48</v>
      </c>
      <c r="C8" s="134"/>
      <c r="D8" s="134"/>
      <c r="E8" s="134"/>
      <c r="F8" s="7"/>
      <c r="G8" s="7"/>
      <c r="H8" s="7"/>
      <c r="I8" s="7"/>
      <c r="J8" s="7"/>
      <c r="K8" s="7"/>
    </row>
    <row r="9" spans="1:12" x14ac:dyDescent="0.25">
      <c r="B9" s="137"/>
      <c r="C9" s="137"/>
      <c r="D9" s="137"/>
      <c r="E9" s="137"/>
      <c r="F9" s="137"/>
      <c r="G9" s="7"/>
      <c r="H9" s="7"/>
      <c r="I9" s="7"/>
      <c r="J9" s="7"/>
      <c r="K9" s="7"/>
    </row>
    <row r="10" spans="1:12" x14ac:dyDescent="0.25">
      <c r="B10" s="11"/>
      <c r="C10" s="7"/>
      <c r="D10" s="7"/>
      <c r="E10" s="7"/>
      <c r="F10" s="7"/>
      <c r="G10" s="7"/>
      <c r="H10" s="7"/>
      <c r="I10" s="7"/>
      <c r="J10" s="7"/>
      <c r="K10" s="7"/>
    </row>
    <row r="11" spans="1:12" x14ac:dyDescent="0.25"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2" ht="40.5" x14ac:dyDescent="0.7">
      <c r="B12" s="172" t="s">
        <v>62</v>
      </c>
      <c r="C12" s="172"/>
      <c r="D12" s="172"/>
      <c r="E12" s="172"/>
      <c r="F12" s="172"/>
      <c r="G12" s="172"/>
      <c r="H12" s="172"/>
      <c r="I12" s="172"/>
      <c r="J12" s="172"/>
      <c r="K12" s="172"/>
    </row>
    <row r="13" spans="1:12" ht="33.75" x14ac:dyDescent="0.5">
      <c r="B13" s="136" t="s">
        <v>55</v>
      </c>
      <c r="C13" s="136"/>
      <c r="D13" s="136"/>
      <c r="E13" s="136"/>
      <c r="F13" s="136"/>
      <c r="G13" s="136"/>
      <c r="H13" s="136"/>
      <c r="I13" s="136"/>
      <c r="J13" s="136"/>
      <c r="K13" s="136"/>
    </row>
    <row r="14" spans="1:12" ht="18.75" x14ac:dyDescent="0.3">
      <c r="B14" s="7"/>
      <c r="C14" s="7"/>
      <c r="D14" s="125" t="s">
        <v>67</v>
      </c>
      <c r="E14" s="125"/>
      <c r="F14" s="125"/>
      <c r="G14" s="125"/>
      <c r="H14" s="125"/>
      <c r="I14" s="125"/>
      <c r="J14" s="125"/>
      <c r="K14" s="7"/>
    </row>
    <row r="15" spans="1:12" x14ac:dyDescent="0.25"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2" ht="15.75" thickBot="1" x14ac:dyDescent="0.3">
      <c r="A16" s="1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12"/>
    </row>
    <row r="17" spans="1:12" ht="39" customHeight="1" thickTop="1" thickBot="1" x14ac:dyDescent="0.3">
      <c r="A17" s="12"/>
      <c r="B17" s="198" t="s">
        <v>39</v>
      </c>
      <c r="C17" s="199"/>
      <c r="D17" s="31" t="s">
        <v>40</v>
      </c>
      <c r="E17" s="200" t="s">
        <v>53</v>
      </c>
      <c r="F17" s="201"/>
      <c r="G17" s="113" t="s">
        <v>42</v>
      </c>
      <c r="H17" s="192" t="s">
        <v>69</v>
      </c>
      <c r="I17" s="193"/>
      <c r="J17" s="192" t="s">
        <v>30</v>
      </c>
      <c r="K17" s="193"/>
      <c r="L17" s="12"/>
    </row>
    <row r="18" spans="1:12" ht="15.75" customHeight="1" thickTop="1" thickBot="1" x14ac:dyDescent="0.3">
      <c r="A18" s="12"/>
      <c r="B18" s="116"/>
      <c r="C18" s="117"/>
      <c r="D18" s="120" t="s">
        <v>56</v>
      </c>
      <c r="E18" s="114" t="s">
        <v>57</v>
      </c>
      <c r="F18" s="115"/>
      <c r="G18" s="15"/>
      <c r="H18" s="190">
        <v>110</v>
      </c>
      <c r="I18" s="191"/>
      <c r="J18" s="119">
        <f t="shared" ref="J18:J23" si="0">G18*H18</f>
        <v>0</v>
      </c>
      <c r="K18" s="118"/>
      <c r="L18" s="12"/>
    </row>
    <row r="19" spans="1:12" ht="15.75" customHeight="1" thickTop="1" x14ac:dyDescent="0.25">
      <c r="A19" s="12"/>
      <c r="B19" s="49"/>
      <c r="C19" s="50"/>
      <c r="D19" s="26" t="s">
        <v>26</v>
      </c>
      <c r="E19" s="33" t="s">
        <v>27</v>
      </c>
      <c r="F19" s="14"/>
      <c r="G19" s="15"/>
      <c r="H19" s="148">
        <v>170</v>
      </c>
      <c r="I19" s="149"/>
      <c r="J19" s="40">
        <f t="shared" si="0"/>
        <v>0</v>
      </c>
      <c r="K19" s="41"/>
      <c r="L19" s="12"/>
    </row>
    <row r="20" spans="1:12" ht="15.75" thickBot="1" x14ac:dyDescent="0.3">
      <c r="A20" s="12"/>
      <c r="B20" s="47"/>
      <c r="C20" s="48"/>
      <c r="D20" s="27" t="s">
        <v>59</v>
      </c>
      <c r="E20" s="20" t="s">
        <v>28</v>
      </c>
      <c r="F20" s="16"/>
      <c r="G20" s="17"/>
      <c r="H20" s="150">
        <v>170</v>
      </c>
      <c r="I20" s="151"/>
      <c r="J20" s="37">
        <f t="shared" si="0"/>
        <v>0</v>
      </c>
      <c r="K20" s="38"/>
      <c r="L20" s="12"/>
    </row>
    <row r="21" spans="1:12" ht="15.75" thickTop="1" x14ac:dyDescent="0.25">
      <c r="A21" s="12"/>
      <c r="B21" s="49"/>
      <c r="C21" s="50"/>
      <c r="D21" s="26" t="s">
        <v>29</v>
      </c>
      <c r="E21" s="13" t="s">
        <v>27</v>
      </c>
      <c r="F21" s="18"/>
      <c r="G21" s="15"/>
      <c r="H21" s="148">
        <v>210</v>
      </c>
      <c r="I21" s="149"/>
      <c r="J21" s="40">
        <f t="shared" si="0"/>
        <v>0</v>
      </c>
      <c r="K21" s="41"/>
      <c r="L21" s="12"/>
    </row>
    <row r="22" spans="1:12" x14ac:dyDescent="0.25">
      <c r="A22" s="12"/>
      <c r="B22" s="45"/>
      <c r="C22" s="28"/>
      <c r="D22" s="44" t="s">
        <v>29</v>
      </c>
      <c r="E22" s="34" t="s">
        <v>58</v>
      </c>
      <c r="F22" s="29"/>
      <c r="G22" s="25"/>
      <c r="H22" s="154">
        <v>210</v>
      </c>
      <c r="I22" s="155"/>
      <c r="J22" s="42">
        <f t="shared" si="0"/>
        <v>0</v>
      </c>
      <c r="K22" s="43"/>
      <c r="L22" s="12"/>
    </row>
    <row r="23" spans="1:12" ht="15.75" thickBot="1" x14ac:dyDescent="0.3">
      <c r="A23" s="12"/>
      <c r="B23" s="47"/>
      <c r="C23" s="48"/>
      <c r="D23" s="27" t="s">
        <v>60</v>
      </c>
      <c r="E23" s="20" t="s">
        <v>28</v>
      </c>
      <c r="F23" s="16"/>
      <c r="G23" s="17"/>
      <c r="H23" s="150">
        <v>190</v>
      </c>
      <c r="I23" s="151"/>
      <c r="J23" s="37">
        <f t="shared" si="0"/>
        <v>0</v>
      </c>
      <c r="K23" s="38"/>
      <c r="L23" s="12"/>
    </row>
    <row r="24" spans="1:12" ht="22.5" thickTop="1" thickBot="1" x14ac:dyDescent="0.3">
      <c r="A24" s="12"/>
      <c r="B24" s="12"/>
      <c r="C24" s="195" t="s">
        <v>54</v>
      </c>
      <c r="D24" s="196"/>
      <c r="E24" s="196"/>
      <c r="F24" s="196"/>
      <c r="G24" s="196"/>
      <c r="H24" s="196"/>
      <c r="I24" s="197"/>
      <c r="J24" s="39">
        <f>SUM(J18:J23)</f>
        <v>0</v>
      </c>
      <c r="K24" s="46"/>
      <c r="L24" s="12"/>
    </row>
    <row r="25" spans="1:12" ht="15.75" thickTop="1" x14ac:dyDescent="0.25">
      <c r="A25" s="163" t="s">
        <v>44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</row>
    <row r="26" spans="1:12" ht="15" customHeight="1" x14ac:dyDescent="0.25"/>
    <row r="27" spans="1:12" ht="15" customHeight="1" x14ac:dyDescent="0.25">
      <c r="B27" s="166" t="s">
        <v>45</v>
      </c>
      <c r="C27" s="166"/>
      <c r="D27" s="166"/>
      <c r="E27" s="166"/>
      <c r="F27" s="166"/>
      <c r="G27" s="166"/>
      <c r="H27" s="166"/>
      <c r="I27" s="166"/>
      <c r="J27" s="166"/>
      <c r="K27" s="166"/>
      <c r="L27" s="24"/>
    </row>
    <row r="28" spans="1:12" ht="15" customHeight="1" x14ac:dyDescent="0.25"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24"/>
    </row>
    <row r="29" spans="1:12" ht="15" customHeight="1" x14ac:dyDescent="0.25"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24"/>
    </row>
    <row r="30" spans="1:12" x14ac:dyDescent="0.25">
      <c r="I30" s="168"/>
      <c r="J30" s="138"/>
      <c r="K30" s="138"/>
    </row>
    <row r="31" spans="1:12" x14ac:dyDescent="0.25">
      <c r="I31" s="32"/>
      <c r="J31" s="30"/>
      <c r="K31" s="30"/>
    </row>
    <row r="32" spans="1:12" x14ac:dyDescent="0.25">
      <c r="I32" s="32"/>
      <c r="J32" s="30"/>
      <c r="K32" s="30"/>
    </row>
    <row r="33" spans="1:12" x14ac:dyDescent="0.25">
      <c r="C33" s="143" t="s">
        <v>46</v>
      </c>
      <c r="D33" s="143"/>
      <c r="I33" s="32"/>
      <c r="J33" s="30"/>
      <c r="K33" s="30"/>
    </row>
    <row r="34" spans="1:12" x14ac:dyDescent="0.25">
      <c r="I34" s="32"/>
      <c r="J34" s="30"/>
      <c r="K34" s="30"/>
    </row>
    <row r="35" spans="1:12" x14ac:dyDescent="0.25">
      <c r="A35" s="138"/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</row>
  </sheetData>
  <sheetProtection algorithmName="SHA-512" hashValue="rCrxwprrIeB4nKNVY58xcZJrOQBshl2Xh1su6Orihqz4dNiVdeucUIkoyda4N5knVMgUBskFqOgP+V2c2WevXA==" saltValue="qV5/ci1l0YQR/yF3Z94vAg==" spinCount="100000" sheet="1" selectLockedCells="1"/>
  <protectedRanges>
    <protectedRange algorithmName="SHA-512" hashValue="hRcioZcwsv7GTMpN58pc+5NJAC9Irx6oEl/UdyidjlCXX310xPqPo6McHRXh+ewo4N/9RVxwpzlZJpN5CnANDA==" saltValue="hSMB76MCBNVqZLC+ebMxHw==" spinCount="100000" sqref="A1:L2 A3:C6 G3:L6 A24:L46 A7:L17 J19:L23 A18:F23 H18:L18" name="Plage1"/>
    <protectedRange algorithmName="SHA-512" hashValue="FFE5JLcjzEjw/n60nnN/U/tNZ2MOJi5rbtZOTs9vQuPCa3Yd75G9CylG7w4w+uNdTYa+enWITRkH9LQhrGFmMA==" saltValue="zmPrw3PmrmOootooYo1hVg==" spinCount="100000" sqref="H19:I23" name="Plage1_1"/>
  </protectedRanges>
  <mergeCells count="30">
    <mergeCell ref="H19:I19"/>
    <mergeCell ref="H20:I20"/>
    <mergeCell ref="H21:I21"/>
    <mergeCell ref="H22:I22"/>
    <mergeCell ref="H23:I23"/>
    <mergeCell ref="I30:K30"/>
    <mergeCell ref="C33:D33"/>
    <mergeCell ref="A35:L35"/>
    <mergeCell ref="B3:C3"/>
    <mergeCell ref="B4:C4"/>
    <mergeCell ref="B5:C5"/>
    <mergeCell ref="B6:C6"/>
    <mergeCell ref="B8:E8"/>
    <mergeCell ref="B9:F9"/>
    <mergeCell ref="B12:K12"/>
    <mergeCell ref="B13:K13"/>
    <mergeCell ref="B27:K28"/>
    <mergeCell ref="A25:L25"/>
    <mergeCell ref="C24:I24"/>
    <mergeCell ref="B17:C17"/>
    <mergeCell ref="E17:F17"/>
    <mergeCell ref="H18:I18"/>
    <mergeCell ref="H17:I17"/>
    <mergeCell ref="J17:K17"/>
    <mergeCell ref="A1:L1"/>
    <mergeCell ref="D3:F3"/>
    <mergeCell ref="D4:F4"/>
    <mergeCell ref="H4:L6"/>
    <mergeCell ref="D5:F5"/>
    <mergeCell ref="D6:F6"/>
  </mergeCells>
  <hyperlinks>
    <hyperlink ref="E19" r:id="rId1" location="/216-fournisseur-hugs" xr:uid="{00000000-0004-0000-0300-000004000000}"/>
    <hyperlink ref="E22" r:id="rId2" location="/216-fournisseur-hugs" display="DESER RACE BAJA" xr:uid="{00000000-0004-0000-0300-000003000000}"/>
    <hyperlink ref="E23" r:id="rId3" location="/216-fournisseur-hugs" xr:uid="{00000000-0004-0000-0300-000002000000}"/>
    <hyperlink ref="E21" r:id="rId4" location="/216-fournisseur-hugs" xr:uid="{00000000-0004-0000-0300-000001000000}"/>
    <hyperlink ref="E20" r:id="rId5" location="/216-fournisseur-hugs" xr:uid="{00000000-0004-0000-0300-000000000000}"/>
  </hyperlinks>
  <pageMargins left="0.19685039370078741" right="0.19685039370078741" top="0.19685039370078741" bottom="0.19685039370078741" header="7.874015748031496E-2" footer="7.874015748031496E-2"/>
  <pageSetup paperSize="9" orientation="portrait" horizontalDpi="4294967293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33</vt:i4>
      </vt:variant>
    </vt:vector>
  </HeadingPairs>
  <TitlesOfParts>
    <vt:vector size="37" baseType="lpstr">
      <vt:lpstr>BIENVENUE</vt:lpstr>
      <vt:lpstr>4x4</vt:lpstr>
      <vt:lpstr>SSV</vt:lpstr>
      <vt:lpstr>Moto</vt:lpstr>
      <vt:lpstr>'4x4'!Mail</vt:lpstr>
      <vt:lpstr>Moto!Mail</vt:lpstr>
      <vt:lpstr>SSV!Mail</vt:lpstr>
      <vt:lpstr>'4x4'!Name</vt:lpstr>
      <vt:lpstr>Moto!Name</vt:lpstr>
      <vt:lpstr>SSV!Name</vt:lpstr>
      <vt:lpstr>'4x4'!QTA</vt:lpstr>
      <vt:lpstr>Moto!QTA</vt:lpstr>
      <vt:lpstr>SSV!QTA</vt:lpstr>
      <vt:lpstr>'4x4'!QTB</vt:lpstr>
      <vt:lpstr>Moto!QTB</vt:lpstr>
      <vt:lpstr>SSV!QTB</vt:lpstr>
      <vt:lpstr>'4x4'!QTC</vt:lpstr>
      <vt:lpstr>Moto!QTC</vt:lpstr>
      <vt:lpstr>SSV!QTC</vt:lpstr>
      <vt:lpstr>'4x4'!QTD</vt:lpstr>
      <vt:lpstr>SSV!QTF</vt:lpstr>
      <vt:lpstr>Moto!QTG</vt:lpstr>
      <vt:lpstr>SSV!QTG</vt:lpstr>
      <vt:lpstr>'4x4'!QTH</vt:lpstr>
      <vt:lpstr>'4x4'!QTI</vt:lpstr>
      <vt:lpstr>'4x4'!QTJ</vt:lpstr>
      <vt:lpstr>'4x4'!QTK</vt:lpstr>
      <vt:lpstr>'4x4'!QTL</vt:lpstr>
      <vt:lpstr>'4x4'!Team</vt:lpstr>
      <vt:lpstr>Moto!Team</vt:lpstr>
      <vt:lpstr>SSV!Team</vt:lpstr>
      <vt:lpstr>Moto!Tel</vt:lpstr>
      <vt:lpstr>SSV!Tel</vt:lpstr>
      <vt:lpstr>Tel</vt:lpstr>
      <vt:lpstr>'4x4'!Zone_d_impression</vt:lpstr>
      <vt:lpstr>Moto!Zone_d_impression</vt:lpstr>
      <vt:lpstr>SSV!Zone_d_impression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Secrétaire</cp:lastModifiedBy>
  <cp:lastPrinted>2022-04-12T12:37:06Z</cp:lastPrinted>
  <dcterms:created xsi:type="dcterms:W3CDTF">2019-08-02T08:53:55Z</dcterms:created>
  <dcterms:modified xsi:type="dcterms:W3CDTF">2022-04-12T13:10:16Z</dcterms:modified>
</cp:coreProperties>
</file>